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<sst xmlns="http://schemas.openxmlformats.org/spreadsheetml/2006/main" count="20" uniqueCount="20">
  <si>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ТУРНИР по новусу на Кубок Платова 15 марта 2008 года ДК "Рыбацкий"</t>
  </si>
  <si>
    <t>Фамилия, имя</t>
  </si>
  <si>
    <t>очки</t>
  </si>
  <si>
    <t>K</t>
  </si>
  <si>
    <t>место</t>
  </si>
  <si>
    <t>Вассман Андрей</t>
  </si>
  <si>
    <t>Орлов Сергей</t>
  </si>
  <si>
    <t>Железнов Николай</t>
  </si>
  <si>
    <t>Лесник Александр</t>
  </si>
  <si>
    <t>Осипов Василий</t>
  </si>
  <si>
    <t>Шуднев Влад</t>
  </si>
  <si>
    <t>Михайлов Сергей</t>
  </si>
  <si>
    <t>Шайдулин Вахит</t>
  </si>
  <si>
    <t>Сагинор Роман</t>
  </si>
  <si>
    <t>Платов сергей</t>
  </si>
  <si>
    <t>Сергеев Виктор</t>
  </si>
  <si>
    <t>Сидоров Виктор</t>
  </si>
  <si>
    <t>Белых Александр</t>
  </si>
  <si>
    <t>Ивин Дан</t>
  </si>
  <si>
    <t>Люкшин Сергей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</si>
</sst>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9"/>
      <name val="Georgia"/>
      <family val="1"/>
    </font>
    <font>
      <sz val="9"/>
      <name val="Arial Cyr"/>
      <family val="0"/>
    </font>
    <font>
      <sz val="10"/>
      <name val="Arial Narrow"/>
      <family val="2"/>
    </font>
    <font>
      <b/>
      <sz val="12"/>
      <name val="Arial Cyr"/>
      <family val="0"/>
    </font>
    <font>
      <b/>
      <sz val="16"/>
      <color indexed="10"/>
      <name val="Arial Cyr"/>
      <family val="0"/>
    </font>
    <font>
      <b/>
      <sz val="16"/>
      <name val="Arial Cyr"/>
      <family val="0"/>
    </font>
  </fonts>
  <fills count="3">
    <fill>
      <patternFill/>
    </fill>
    <fill>
      <patternFill patternType="gray125"/>
    </fill>
    <fill>
      <patternFill patternType="lightGray"/>
    </fill>
  </fills>
  <borders count="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4" fontId="1" fillId="0" borderId="13" xfId="15" applyFont="1" applyBorder="1" applyAlignment="1">
      <alignment horizontal="center" vertical="center" wrapText="1"/>
    </xf>
    <xf numFmtId="44" fontId="2" fillId="0" borderId="13" xfId="15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33" xfId="0" applyFont="1" applyBorder="1" applyAlignment="1" applyProtection="1">
      <alignment horizontal="center" vertical="center"/>
      <protection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0" fillId="0" borderId="2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1\15.03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Фин."/>
      <sheetName val="Фин. утеш."/>
    </sheetNames>
    <definedNames>
      <definedName name="Макрос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W32"/>
  <sheetViews>
    <sheetView tabSelected="1" workbookViewId="0" topLeftCell="A1">
      <selection activeCell="BA25" sqref="BA25"/>
    </sheetView>
  </sheetViews>
  <sheetFormatPr defaultColWidth="9.00390625" defaultRowHeight="12.75"/>
  <cols>
    <col min="1" max="1" width="4.375" style="0" customWidth="1"/>
    <col min="2" max="2" width="4.25390625" style="0" customWidth="1"/>
    <col min="3" max="3" width="3.875" style="0" customWidth="1"/>
    <col min="4" max="4" width="11.625" style="0" customWidth="1"/>
    <col min="5" max="17" width="2.25390625" style="0" customWidth="1"/>
    <col min="18" max="18" width="2.375" style="0" customWidth="1"/>
    <col min="19" max="34" width="2.25390625" style="0" customWidth="1"/>
    <col min="35" max="44" width="0" style="0" hidden="1" customWidth="1"/>
    <col min="45" max="47" width="3.75390625" style="0" customWidth="1"/>
    <col min="48" max="48" width="2.75390625" style="0" customWidth="1"/>
    <col min="49" max="49" width="3.00390625" style="0" customWidth="1"/>
  </cols>
  <sheetData>
    <row r="1" spans="3:49" ht="22.5" customHeight="1" thickBot="1">
      <c r="C1" s="20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</row>
    <row r="2" spans="3:49" ht="26.25" thickBot="1">
      <c r="C2" s="1"/>
      <c r="D2" s="2" t="s">
        <v>1</v>
      </c>
      <c r="E2" s="22">
        <v>1</v>
      </c>
      <c r="F2" s="23"/>
      <c r="G2" s="23">
        <v>2</v>
      </c>
      <c r="H2" s="23"/>
      <c r="I2" s="23">
        <v>3</v>
      </c>
      <c r="J2" s="23"/>
      <c r="K2" s="23">
        <v>4</v>
      </c>
      <c r="L2" s="23"/>
      <c r="M2" s="23">
        <v>5</v>
      </c>
      <c r="N2" s="23"/>
      <c r="O2" s="23">
        <v>6</v>
      </c>
      <c r="P2" s="23"/>
      <c r="Q2" s="23">
        <v>7</v>
      </c>
      <c r="R2" s="23"/>
      <c r="S2" s="23">
        <v>8</v>
      </c>
      <c r="T2" s="23"/>
      <c r="U2" s="23">
        <v>9</v>
      </c>
      <c r="V2" s="23"/>
      <c r="W2" s="23">
        <v>10</v>
      </c>
      <c r="X2" s="23"/>
      <c r="Y2" s="23">
        <v>11</v>
      </c>
      <c r="Z2" s="24"/>
      <c r="AA2" s="24">
        <v>12</v>
      </c>
      <c r="AB2" s="22"/>
      <c r="AC2" s="22">
        <v>13</v>
      </c>
      <c r="AD2" s="23"/>
      <c r="AE2" s="23">
        <v>14</v>
      </c>
      <c r="AF2" s="23"/>
      <c r="AG2" s="23">
        <v>15</v>
      </c>
      <c r="AH2" s="23"/>
      <c r="AI2" s="23">
        <v>16</v>
      </c>
      <c r="AJ2" s="23"/>
      <c r="AK2" s="23">
        <v>17</v>
      </c>
      <c r="AL2" s="23"/>
      <c r="AM2" s="23">
        <v>18</v>
      </c>
      <c r="AN2" s="23"/>
      <c r="AO2" s="23">
        <v>19</v>
      </c>
      <c r="AP2" s="23"/>
      <c r="AQ2" s="23">
        <v>20</v>
      </c>
      <c r="AR2" s="24"/>
      <c r="AS2" s="25" t="s">
        <v>2</v>
      </c>
      <c r="AT2" s="26"/>
      <c r="AU2" s="3" t="s">
        <v>3</v>
      </c>
      <c r="AV2" s="27" t="s">
        <v>4</v>
      </c>
      <c r="AW2" s="28"/>
    </row>
    <row r="3" spans="3:49" ht="15.75">
      <c r="C3" s="29">
        <v>1</v>
      </c>
      <c r="D3" s="31" t="s">
        <v>5</v>
      </c>
      <c r="E3" s="33"/>
      <c r="F3" s="34"/>
      <c r="G3" s="37">
        <v>3</v>
      </c>
      <c r="H3" s="37"/>
      <c r="I3" s="38">
        <v>3</v>
      </c>
      <c r="J3" s="38"/>
      <c r="K3" s="38">
        <v>1</v>
      </c>
      <c r="L3" s="38"/>
      <c r="M3" s="38">
        <v>0</v>
      </c>
      <c r="N3" s="38"/>
      <c r="O3" s="38">
        <v>3</v>
      </c>
      <c r="P3" s="38"/>
      <c r="Q3" s="38">
        <v>1</v>
      </c>
      <c r="R3" s="38"/>
      <c r="S3" s="38">
        <v>3</v>
      </c>
      <c r="T3" s="38"/>
      <c r="U3" s="38">
        <v>3</v>
      </c>
      <c r="V3" s="38"/>
      <c r="W3" s="38">
        <v>1</v>
      </c>
      <c r="X3" s="38"/>
      <c r="Y3" s="38">
        <v>3</v>
      </c>
      <c r="Z3" s="38"/>
      <c r="AA3" s="39">
        <v>3</v>
      </c>
      <c r="AB3" s="39"/>
      <c r="AC3" s="38">
        <v>3</v>
      </c>
      <c r="AD3" s="38"/>
      <c r="AE3" s="38">
        <v>1</v>
      </c>
      <c r="AF3" s="38"/>
      <c r="AG3" s="38">
        <v>3</v>
      </c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40"/>
      <c r="AS3" s="41">
        <f>SUM(G3:AR3)</f>
        <v>31</v>
      </c>
      <c r="AT3" s="42"/>
      <c r="AU3" s="43">
        <f>(AS4-AT4)</f>
        <v>22</v>
      </c>
      <c r="AV3" s="45">
        <v>2</v>
      </c>
      <c r="AW3" s="46"/>
    </row>
    <row r="4" spans="3:49" ht="13.5" thickBot="1">
      <c r="C4" s="30"/>
      <c r="D4" s="32"/>
      <c r="E4" s="35"/>
      <c r="F4" s="36"/>
      <c r="G4" s="4">
        <v>4</v>
      </c>
      <c r="H4" s="4">
        <v>1</v>
      </c>
      <c r="I4" s="4">
        <v>4</v>
      </c>
      <c r="J4" s="4">
        <v>2</v>
      </c>
      <c r="K4" s="4">
        <v>3</v>
      </c>
      <c r="L4" s="4">
        <v>3</v>
      </c>
      <c r="M4" s="4">
        <v>2</v>
      </c>
      <c r="N4" s="4">
        <v>4</v>
      </c>
      <c r="O4" s="4">
        <v>4</v>
      </c>
      <c r="P4" s="4">
        <v>1</v>
      </c>
      <c r="Q4" s="4">
        <v>3</v>
      </c>
      <c r="R4" s="4">
        <v>3</v>
      </c>
      <c r="S4" s="4">
        <v>4</v>
      </c>
      <c r="T4" s="4">
        <v>2</v>
      </c>
      <c r="U4" s="4">
        <v>4</v>
      </c>
      <c r="V4" s="4">
        <v>1</v>
      </c>
      <c r="W4" s="4">
        <v>3</v>
      </c>
      <c r="X4" s="4">
        <v>3</v>
      </c>
      <c r="Y4" s="4">
        <v>4</v>
      </c>
      <c r="Z4" s="4">
        <v>0</v>
      </c>
      <c r="AA4" s="4">
        <v>4</v>
      </c>
      <c r="AB4" s="4">
        <v>2</v>
      </c>
      <c r="AC4" s="4">
        <v>4</v>
      </c>
      <c r="AD4" s="4">
        <v>2</v>
      </c>
      <c r="AE4" s="4">
        <v>3</v>
      </c>
      <c r="AF4" s="4">
        <v>3</v>
      </c>
      <c r="AG4" s="4">
        <v>4</v>
      </c>
      <c r="AH4" s="4">
        <v>1</v>
      </c>
      <c r="AI4" s="4"/>
      <c r="AJ4" s="4"/>
      <c r="AK4" s="4"/>
      <c r="AL4" s="4"/>
      <c r="AM4" s="4"/>
      <c r="AN4" s="4"/>
      <c r="AO4" s="4"/>
      <c r="AP4" s="4"/>
      <c r="AQ4" s="4"/>
      <c r="AR4" s="5"/>
      <c r="AS4" s="6">
        <f>SUM(G4,I4,K4,M4,O4,Q4,S4,U4,W4,Y4,AA4,AC4,AE4,AG4,AI4,AK4,AM4,AO4,AQ4)</f>
        <v>50</v>
      </c>
      <c r="AT4" s="7">
        <f>SUM(H4,J4,L4,N4,P4,R4,T4,V4,X4,Z4,AB4,AD4,AF4,AH4,AJ4,AL4,AN4,AP4,AR4)</f>
        <v>28</v>
      </c>
      <c r="AU4" s="44"/>
      <c r="AV4" s="47"/>
      <c r="AW4" s="48"/>
    </row>
    <row r="5" spans="3:49" ht="15.75">
      <c r="C5" s="29">
        <v>2</v>
      </c>
      <c r="D5" s="31" t="s">
        <v>6</v>
      </c>
      <c r="E5" s="49">
        <v>0</v>
      </c>
      <c r="F5" s="37"/>
      <c r="G5" s="50"/>
      <c r="H5" s="34"/>
      <c r="I5" s="38">
        <v>1</v>
      </c>
      <c r="J5" s="38"/>
      <c r="K5" s="38">
        <v>1</v>
      </c>
      <c r="L5" s="38"/>
      <c r="M5" s="38">
        <v>0</v>
      </c>
      <c r="N5" s="38"/>
      <c r="O5" s="38">
        <v>1</v>
      </c>
      <c r="P5" s="38"/>
      <c r="Q5" s="38">
        <v>3</v>
      </c>
      <c r="R5" s="38"/>
      <c r="S5" s="38">
        <v>3</v>
      </c>
      <c r="T5" s="38"/>
      <c r="U5" s="38">
        <v>0</v>
      </c>
      <c r="V5" s="38"/>
      <c r="W5" s="38">
        <v>0</v>
      </c>
      <c r="X5" s="38"/>
      <c r="Y5" s="38">
        <v>3</v>
      </c>
      <c r="Z5" s="38"/>
      <c r="AA5" s="38">
        <v>3</v>
      </c>
      <c r="AB5" s="38"/>
      <c r="AC5" s="38">
        <v>1</v>
      </c>
      <c r="AD5" s="38"/>
      <c r="AE5" s="38">
        <v>1</v>
      </c>
      <c r="AF5" s="38"/>
      <c r="AG5" s="38">
        <v>3</v>
      </c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40"/>
      <c r="AS5" s="52">
        <f>SUM(E5,I5:AR5)</f>
        <v>20</v>
      </c>
      <c r="AT5" s="53"/>
      <c r="AU5" s="43">
        <f>(AS6-AT6)</f>
        <v>2</v>
      </c>
      <c r="AV5" s="54">
        <v>7</v>
      </c>
      <c r="AW5" s="55"/>
    </row>
    <row r="6" spans="3:49" ht="13.5" thickBot="1">
      <c r="C6" s="30"/>
      <c r="D6" s="32"/>
      <c r="E6" s="8">
        <v>1</v>
      </c>
      <c r="F6" s="4">
        <v>4</v>
      </c>
      <c r="G6" s="51"/>
      <c r="H6" s="36"/>
      <c r="I6" s="4">
        <v>3</v>
      </c>
      <c r="J6" s="4">
        <v>3</v>
      </c>
      <c r="K6" s="4">
        <v>3</v>
      </c>
      <c r="L6" s="4">
        <v>3</v>
      </c>
      <c r="M6" s="4">
        <v>1</v>
      </c>
      <c r="N6" s="4">
        <v>4</v>
      </c>
      <c r="O6" s="4">
        <v>3</v>
      </c>
      <c r="P6" s="4">
        <v>3</v>
      </c>
      <c r="Q6" s="4">
        <v>4</v>
      </c>
      <c r="R6" s="4">
        <v>1</v>
      </c>
      <c r="S6" s="4">
        <v>4</v>
      </c>
      <c r="T6" s="4">
        <v>2</v>
      </c>
      <c r="U6" s="4">
        <v>2</v>
      </c>
      <c r="V6" s="4">
        <v>4</v>
      </c>
      <c r="W6" s="4">
        <v>1</v>
      </c>
      <c r="X6" s="4">
        <v>4</v>
      </c>
      <c r="Y6" s="4">
        <v>4</v>
      </c>
      <c r="Z6" s="4">
        <v>1</v>
      </c>
      <c r="AA6" s="4">
        <v>4</v>
      </c>
      <c r="AB6" s="4">
        <v>1</v>
      </c>
      <c r="AC6" s="4">
        <v>3</v>
      </c>
      <c r="AD6" s="4">
        <v>3</v>
      </c>
      <c r="AE6" s="4">
        <v>3</v>
      </c>
      <c r="AF6" s="4">
        <v>3</v>
      </c>
      <c r="AG6" s="4">
        <v>4</v>
      </c>
      <c r="AH6" s="4">
        <v>2</v>
      </c>
      <c r="AI6" s="4"/>
      <c r="AJ6" s="4"/>
      <c r="AK6" s="4"/>
      <c r="AL6" s="4"/>
      <c r="AM6" s="4"/>
      <c r="AN6" s="4"/>
      <c r="AO6" s="4"/>
      <c r="AP6" s="4"/>
      <c r="AQ6" s="4"/>
      <c r="AR6" s="5"/>
      <c r="AS6" s="9">
        <f>SUM(E6,I6,K6,M6,O6,Q6,S6,U6,W6,Y6,AA6,AC6,AE6,AG6,AI6,AK6,AM6,AO6,AQ6)</f>
        <v>40</v>
      </c>
      <c r="AT6" s="10">
        <f>SUM(F6,J6,L6,N6,P6,R6,T6,V6,X6,Z6,AB6,AD6,AF6,AH6,AJ6,AL6,AN6,AP6,AR6)</f>
        <v>38</v>
      </c>
      <c r="AU6" s="44"/>
      <c r="AV6" s="56"/>
      <c r="AW6" s="57"/>
    </row>
    <row r="7" spans="3:49" ht="15.75">
      <c r="C7" s="29">
        <v>3</v>
      </c>
      <c r="D7" s="31" t="s">
        <v>7</v>
      </c>
      <c r="E7" s="58">
        <v>0</v>
      </c>
      <c r="F7" s="38"/>
      <c r="G7" s="38">
        <v>1</v>
      </c>
      <c r="H7" s="38"/>
      <c r="I7" s="50"/>
      <c r="J7" s="34"/>
      <c r="K7" s="38">
        <v>1</v>
      </c>
      <c r="L7" s="38"/>
      <c r="M7" s="38">
        <v>1</v>
      </c>
      <c r="N7" s="38"/>
      <c r="O7" s="38">
        <v>0</v>
      </c>
      <c r="P7" s="38"/>
      <c r="Q7" s="38">
        <v>3</v>
      </c>
      <c r="R7" s="38"/>
      <c r="S7" s="38">
        <v>3</v>
      </c>
      <c r="T7" s="38"/>
      <c r="U7" s="38">
        <v>1</v>
      </c>
      <c r="V7" s="38"/>
      <c r="W7" s="38">
        <v>3</v>
      </c>
      <c r="X7" s="38"/>
      <c r="Y7" s="38">
        <v>0</v>
      </c>
      <c r="Z7" s="38"/>
      <c r="AA7" s="38">
        <v>3</v>
      </c>
      <c r="AB7" s="38"/>
      <c r="AC7" s="38">
        <v>3</v>
      </c>
      <c r="AD7" s="38"/>
      <c r="AE7" s="38">
        <v>1</v>
      </c>
      <c r="AF7" s="38"/>
      <c r="AG7" s="38">
        <v>3</v>
      </c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40"/>
      <c r="AS7" s="52">
        <f>SUM(E7,G7,K7:AR7)</f>
        <v>23</v>
      </c>
      <c r="AT7" s="53"/>
      <c r="AU7" s="43">
        <f>(AS8-AT8)</f>
        <v>10</v>
      </c>
      <c r="AV7" s="54">
        <v>6</v>
      </c>
      <c r="AW7" s="55"/>
    </row>
    <row r="8" spans="3:49" ht="13.5" thickBot="1">
      <c r="C8" s="30"/>
      <c r="D8" s="32"/>
      <c r="E8" s="8">
        <v>2</v>
      </c>
      <c r="F8" s="4">
        <v>4</v>
      </c>
      <c r="G8" s="4">
        <v>3</v>
      </c>
      <c r="H8" s="4">
        <v>3</v>
      </c>
      <c r="I8" s="51"/>
      <c r="J8" s="36"/>
      <c r="K8" s="4">
        <v>3</v>
      </c>
      <c r="L8" s="4">
        <v>3</v>
      </c>
      <c r="M8" s="4">
        <v>3</v>
      </c>
      <c r="N8" s="4">
        <v>3</v>
      </c>
      <c r="O8" s="4">
        <v>2</v>
      </c>
      <c r="P8" s="4">
        <v>4</v>
      </c>
      <c r="Q8" s="4">
        <v>4</v>
      </c>
      <c r="R8" s="4">
        <v>0</v>
      </c>
      <c r="S8" s="4">
        <v>4</v>
      </c>
      <c r="T8" s="4">
        <v>2</v>
      </c>
      <c r="U8" s="4">
        <v>3</v>
      </c>
      <c r="V8" s="4">
        <v>3</v>
      </c>
      <c r="W8" s="4">
        <v>4</v>
      </c>
      <c r="X8" s="4">
        <v>0</v>
      </c>
      <c r="Y8" s="4">
        <v>1</v>
      </c>
      <c r="Z8" s="4">
        <v>4</v>
      </c>
      <c r="AA8" s="4">
        <v>4</v>
      </c>
      <c r="AB8" s="4">
        <v>2</v>
      </c>
      <c r="AC8" s="4">
        <v>4</v>
      </c>
      <c r="AD8" s="4">
        <v>1</v>
      </c>
      <c r="AE8" s="4">
        <v>3</v>
      </c>
      <c r="AF8" s="4">
        <v>3</v>
      </c>
      <c r="AG8" s="4">
        <v>4</v>
      </c>
      <c r="AH8" s="4">
        <v>2</v>
      </c>
      <c r="AI8" s="4"/>
      <c r="AJ8" s="4"/>
      <c r="AK8" s="4"/>
      <c r="AL8" s="4"/>
      <c r="AM8" s="4"/>
      <c r="AN8" s="4"/>
      <c r="AO8" s="4"/>
      <c r="AP8" s="4"/>
      <c r="AQ8" s="4"/>
      <c r="AR8" s="5"/>
      <c r="AS8" s="9">
        <f>SUM(E8,G8,K8,M8,O8,Q8,S8,U8,W8,Y8,AA8,AC8,AE8,AG8,AI8,AK8,AM8,AO8,AQ8)</f>
        <v>44</v>
      </c>
      <c r="AT8" s="10">
        <f>SUM(F8,H8,L8,N8,P8,R8,T8,V8,X8,Z8,AB8,AD8,AF8,AH8,AJ8,AL8,AN8,AP8,AR8)</f>
        <v>34</v>
      </c>
      <c r="AU8" s="44"/>
      <c r="AV8" s="56"/>
      <c r="AW8" s="57"/>
    </row>
    <row r="9" spans="3:49" ht="15.75">
      <c r="C9" s="29">
        <v>4</v>
      </c>
      <c r="D9" s="31" t="s">
        <v>8</v>
      </c>
      <c r="E9" s="58">
        <v>1</v>
      </c>
      <c r="F9" s="38"/>
      <c r="G9" s="38">
        <v>1</v>
      </c>
      <c r="H9" s="38"/>
      <c r="I9" s="38">
        <v>1</v>
      </c>
      <c r="J9" s="38"/>
      <c r="K9" s="50"/>
      <c r="L9" s="34"/>
      <c r="M9" s="38">
        <v>0</v>
      </c>
      <c r="N9" s="38"/>
      <c r="O9" s="38">
        <v>1</v>
      </c>
      <c r="P9" s="38"/>
      <c r="Q9" s="38">
        <v>0</v>
      </c>
      <c r="R9" s="38"/>
      <c r="S9" s="38">
        <v>1</v>
      </c>
      <c r="T9" s="38"/>
      <c r="U9" s="38">
        <v>1</v>
      </c>
      <c r="V9" s="38"/>
      <c r="W9" s="38">
        <v>0</v>
      </c>
      <c r="X9" s="38"/>
      <c r="Y9" s="38">
        <v>3</v>
      </c>
      <c r="Z9" s="38"/>
      <c r="AA9" s="38">
        <v>3</v>
      </c>
      <c r="AB9" s="38"/>
      <c r="AC9" s="38">
        <v>3</v>
      </c>
      <c r="AD9" s="38"/>
      <c r="AE9" s="38">
        <v>1</v>
      </c>
      <c r="AF9" s="38"/>
      <c r="AG9" s="38">
        <v>3</v>
      </c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40"/>
      <c r="AS9" s="52">
        <f>SUM(E9:J9,M9:AR9)</f>
        <v>19</v>
      </c>
      <c r="AT9" s="53"/>
      <c r="AU9" s="43">
        <f>(AS10-AT10)</f>
        <v>4</v>
      </c>
      <c r="AV9" s="54">
        <v>8</v>
      </c>
      <c r="AW9" s="55"/>
    </row>
    <row r="10" spans="3:49" ht="13.5" thickBot="1">
      <c r="C10" s="30"/>
      <c r="D10" s="32"/>
      <c r="E10" s="8">
        <v>3</v>
      </c>
      <c r="F10" s="4">
        <v>3</v>
      </c>
      <c r="G10" s="4">
        <v>3</v>
      </c>
      <c r="H10" s="4">
        <v>3</v>
      </c>
      <c r="I10" s="4">
        <v>3</v>
      </c>
      <c r="J10" s="4">
        <v>3</v>
      </c>
      <c r="K10" s="51"/>
      <c r="L10" s="36"/>
      <c r="M10" s="4">
        <v>2</v>
      </c>
      <c r="N10" s="4">
        <v>4</v>
      </c>
      <c r="O10" s="4">
        <v>3</v>
      </c>
      <c r="P10" s="4">
        <v>3</v>
      </c>
      <c r="Q10" s="4">
        <v>2</v>
      </c>
      <c r="R10" s="4">
        <v>4</v>
      </c>
      <c r="S10" s="4">
        <v>3</v>
      </c>
      <c r="T10" s="4">
        <v>3</v>
      </c>
      <c r="U10" s="4">
        <v>3</v>
      </c>
      <c r="V10" s="4">
        <v>3</v>
      </c>
      <c r="W10" s="4">
        <v>2</v>
      </c>
      <c r="X10" s="4">
        <v>4</v>
      </c>
      <c r="Y10" s="4">
        <v>4</v>
      </c>
      <c r="Z10" s="4">
        <v>2</v>
      </c>
      <c r="AA10" s="4">
        <v>4</v>
      </c>
      <c r="AB10" s="4">
        <v>1</v>
      </c>
      <c r="AC10" s="4">
        <v>4</v>
      </c>
      <c r="AD10" s="4">
        <v>1</v>
      </c>
      <c r="AE10" s="4">
        <v>3</v>
      </c>
      <c r="AF10" s="4">
        <v>3</v>
      </c>
      <c r="AG10" s="4">
        <v>4</v>
      </c>
      <c r="AH10" s="4">
        <v>2</v>
      </c>
      <c r="AI10" s="4"/>
      <c r="AJ10" s="4"/>
      <c r="AK10" s="4"/>
      <c r="AL10" s="4"/>
      <c r="AM10" s="4"/>
      <c r="AN10" s="4"/>
      <c r="AO10" s="4"/>
      <c r="AP10" s="4"/>
      <c r="AQ10" s="4"/>
      <c r="AR10" s="5"/>
      <c r="AS10" s="9">
        <f>SUM(E10,G10,I10,M10,O10,Q10,S10,U10,W10,Y10,AA10,AC10,AE10,AG10,AI10,AK10,AM10,AO10,AQ10)</f>
        <v>43</v>
      </c>
      <c r="AT10" s="10">
        <f>SUM(F10,H10,J10,N10,P10,R10,T10,V10,X10,Z10,AB10,AD10,AF10,AH10,AJ10,AL10,AN10,AP10,AR10)</f>
        <v>39</v>
      </c>
      <c r="AU10" s="44"/>
      <c r="AV10" s="56"/>
      <c r="AW10" s="57"/>
    </row>
    <row r="11" spans="3:49" ht="15.75">
      <c r="C11" s="29">
        <v>5</v>
      </c>
      <c r="D11" s="31" t="s">
        <v>9</v>
      </c>
      <c r="E11" s="58">
        <v>3</v>
      </c>
      <c r="F11" s="38"/>
      <c r="G11" s="38">
        <v>3</v>
      </c>
      <c r="H11" s="38"/>
      <c r="I11" s="38">
        <v>1</v>
      </c>
      <c r="J11" s="38"/>
      <c r="K11" s="38">
        <v>3</v>
      </c>
      <c r="L11" s="38"/>
      <c r="M11" s="50"/>
      <c r="N11" s="34"/>
      <c r="O11" s="38">
        <v>1</v>
      </c>
      <c r="P11" s="38"/>
      <c r="Q11" s="38">
        <v>3</v>
      </c>
      <c r="R11" s="38"/>
      <c r="S11" s="38">
        <v>1</v>
      </c>
      <c r="T11" s="38"/>
      <c r="U11" s="38">
        <v>3</v>
      </c>
      <c r="V11" s="38"/>
      <c r="W11" s="38">
        <v>3</v>
      </c>
      <c r="X11" s="38"/>
      <c r="Y11" s="38">
        <v>0</v>
      </c>
      <c r="Z11" s="38"/>
      <c r="AA11" s="38">
        <v>3</v>
      </c>
      <c r="AB11" s="38"/>
      <c r="AC11" s="38">
        <v>3</v>
      </c>
      <c r="AD11" s="38"/>
      <c r="AE11" s="38">
        <v>3</v>
      </c>
      <c r="AF11" s="38"/>
      <c r="AG11" s="38">
        <v>3</v>
      </c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40"/>
      <c r="AS11" s="52">
        <f>SUM(E11:L11,O11:AR11)</f>
        <v>33</v>
      </c>
      <c r="AT11" s="53"/>
      <c r="AU11" s="43">
        <f>(AS12-AT12)</f>
        <v>24</v>
      </c>
      <c r="AV11" s="45">
        <v>1</v>
      </c>
      <c r="AW11" s="46"/>
    </row>
    <row r="12" spans="3:49" ht="13.5" thickBot="1">
      <c r="C12" s="30"/>
      <c r="D12" s="32"/>
      <c r="E12" s="8">
        <v>4</v>
      </c>
      <c r="F12" s="4">
        <v>2</v>
      </c>
      <c r="G12" s="4">
        <v>4</v>
      </c>
      <c r="H12" s="4">
        <v>1</v>
      </c>
      <c r="I12" s="4">
        <v>3</v>
      </c>
      <c r="J12" s="4">
        <v>3</v>
      </c>
      <c r="K12" s="4">
        <v>4</v>
      </c>
      <c r="L12" s="4">
        <v>2</v>
      </c>
      <c r="M12" s="51"/>
      <c r="N12" s="36"/>
      <c r="O12" s="4">
        <v>3</v>
      </c>
      <c r="P12" s="4">
        <v>3</v>
      </c>
      <c r="Q12" s="4">
        <v>4</v>
      </c>
      <c r="R12" s="4">
        <v>1</v>
      </c>
      <c r="S12" s="4">
        <v>3</v>
      </c>
      <c r="T12" s="4">
        <v>3</v>
      </c>
      <c r="U12" s="4">
        <v>4</v>
      </c>
      <c r="V12" s="4">
        <v>1</v>
      </c>
      <c r="W12" s="4">
        <v>4</v>
      </c>
      <c r="X12" s="4">
        <v>1</v>
      </c>
      <c r="Y12" s="4">
        <v>1</v>
      </c>
      <c r="Z12" s="4">
        <v>4</v>
      </c>
      <c r="AA12" s="4">
        <v>4</v>
      </c>
      <c r="AB12" s="4">
        <v>1</v>
      </c>
      <c r="AC12" s="4">
        <v>4</v>
      </c>
      <c r="AD12" s="4">
        <v>1</v>
      </c>
      <c r="AE12" s="4">
        <v>4</v>
      </c>
      <c r="AF12" s="4">
        <v>2</v>
      </c>
      <c r="AG12" s="4">
        <v>4</v>
      </c>
      <c r="AH12" s="4">
        <v>1</v>
      </c>
      <c r="AI12" s="4"/>
      <c r="AJ12" s="4"/>
      <c r="AK12" s="4"/>
      <c r="AL12" s="4"/>
      <c r="AM12" s="4"/>
      <c r="AN12" s="4"/>
      <c r="AO12" s="4"/>
      <c r="AP12" s="4"/>
      <c r="AQ12" s="4"/>
      <c r="AR12" s="5"/>
      <c r="AS12" s="9">
        <f>SUM(E12,G12,I12,K12,O12,Q12,S12,U12,W12,Y12,AA12,AC12,AE12,AG12,AI12,AK12,AM12,AO12,AQ12)</f>
        <v>50</v>
      </c>
      <c r="AT12" s="10">
        <f>SUM(F12,H12,J12,L12,P12,R12,T12,V12,X12,Z12,AB12,AD12,AF12,AH12,AJ12,AL12,AN12,AP12,AR12)</f>
        <v>26</v>
      </c>
      <c r="AU12" s="44"/>
      <c r="AV12" s="47"/>
      <c r="AW12" s="48"/>
    </row>
    <row r="13" spans="3:49" ht="15.75">
      <c r="C13" s="29">
        <v>6</v>
      </c>
      <c r="D13" s="31" t="s">
        <v>10</v>
      </c>
      <c r="E13" s="58">
        <v>0</v>
      </c>
      <c r="F13" s="38"/>
      <c r="G13" s="38">
        <v>1</v>
      </c>
      <c r="H13" s="38"/>
      <c r="I13" s="38">
        <v>3</v>
      </c>
      <c r="J13" s="38"/>
      <c r="K13" s="38">
        <v>1</v>
      </c>
      <c r="L13" s="38"/>
      <c r="M13" s="38">
        <v>1</v>
      </c>
      <c r="N13" s="38"/>
      <c r="O13" s="50"/>
      <c r="P13" s="34"/>
      <c r="Q13" s="38">
        <v>1</v>
      </c>
      <c r="R13" s="38"/>
      <c r="S13" s="38">
        <v>1</v>
      </c>
      <c r="T13" s="38"/>
      <c r="U13" s="38">
        <v>3</v>
      </c>
      <c r="V13" s="38"/>
      <c r="W13" s="38">
        <v>3</v>
      </c>
      <c r="X13" s="38"/>
      <c r="Y13" s="38">
        <v>1</v>
      </c>
      <c r="Z13" s="38"/>
      <c r="AA13" s="38">
        <v>3</v>
      </c>
      <c r="AB13" s="38"/>
      <c r="AC13" s="38">
        <v>3</v>
      </c>
      <c r="AD13" s="38"/>
      <c r="AE13" s="38">
        <v>3</v>
      </c>
      <c r="AF13" s="38"/>
      <c r="AG13" s="38">
        <v>3</v>
      </c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40"/>
      <c r="AS13" s="52">
        <f>SUM(E13:N13,Q13:AR13)</f>
        <v>27</v>
      </c>
      <c r="AT13" s="53"/>
      <c r="AU13" s="43">
        <f>(AS14-AT14)</f>
        <v>18</v>
      </c>
      <c r="AV13" s="45">
        <v>3</v>
      </c>
      <c r="AW13" s="46"/>
    </row>
    <row r="14" spans="3:49" ht="13.5" thickBot="1">
      <c r="C14" s="30"/>
      <c r="D14" s="32"/>
      <c r="E14" s="8">
        <v>1</v>
      </c>
      <c r="F14" s="4">
        <v>4</v>
      </c>
      <c r="G14" s="4">
        <v>3</v>
      </c>
      <c r="H14" s="4">
        <v>3</v>
      </c>
      <c r="I14" s="4">
        <v>4</v>
      </c>
      <c r="J14" s="4">
        <v>2</v>
      </c>
      <c r="K14" s="4">
        <v>3</v>
      </c>
      <c r="L14" s="4">
        <v>3</v>
      </c>
      <c r="M14" s="4">
        <v>3</v>
      </c>
      <c r="N14" s="4">
        <v>3</v>
      </c>
      <c r="O14" s="51"/>
      <c r="P14" s="36"/>
      <c r="Q14" s="4">
        <v>3</v>
      </c>
      <c r="R14" s="4">
        <v>3</v>
      </c>
      <c r="S14" s="4">
        <v>3</v>
      </c>
      <c r="T14" s="4">
        <v>3</v>
      </c>
      <c r="U14" s="4">
        <v>4</v>
      </c>
      <c r="V14" s="4">
        <v>0</v>
      </c>
      <c r="W14" s="4">
        <v>4</v>
      </c>
      <c r="X14" s="4">
        <v>0</v>
      </c>
      <c r="Y14" s="4">
        <v>3</v>
      </c>
      <c r="Z14" s="4">
        <v>3</v>
      </c>
      <c r="AA14" s="4">
        <v>4</v>
      </c>
      <c r="AB14" s="4">
        <v>1</v>
      </c>
      <c r="AC14" s="4">
        <v>4</v>
      </c>
      <c r="AD14" s="4">
        <v>2</v>
      </c>
      <c r="AE14" s="4">
        <v>4</v>
      </c>
      <c r="AF14" s="4">
        <v>2</v>
      </c>
      <c r="AG14" s="4">
        <v>4</v>
      </c>
      <c r="AH14" s="4">
        <v>0</v>
      </c>
      <c r="AI14" s="4"/>
      <c r="AJ14" s="4"/>
      <c r="AK14" s="4"/>
      <c r="AL14" s="4"/>
      <c r="AM14" s="4"/>
      <c r="AN14" s="4"/>
      <c r="AO14" s="4"/>
      <c r="AP14" s="4"/>
      <c r="AQ14" s="4"/>
      <c r="AR14" s="5"/>
      <c r="AS14" s="9">
        <f>SUM(E14,G14,I14,K14,M14,Q14,S14,U14,W14,Y14,AA14,AC14,AE14,AG14,AI14,AK14,AM14,AO14,AQ14)</f>
        <v>47</v>
      </c>
      <c r="AT14" s="10">
        <f>SUM(F14,H14,J14,L14,N14,R14,T14,V14,X14,Z14,AB14,AD14,AF14,AH14,AJ14,AL14,AN14,AP14,AR14)</f>
        <v>29</v>
      </c>
      <c r="AU14" s="44"/>
      <c r="AV14" s="47"/>
      <c r="AW14" s="48"/>
    </row>
    <row r="15" spans="3:49" ht="15.75">
      <c r="C15" s="29">
        <v>7</v>
      </c>
      <c r="D15" s="31" t="s">
        <v>11</v>
      </c>
      <c r="E15" s="58">
        <v>1</v>
      </c>
      <c r="F15" s="38"/>
      <c r="G15" s="38">
        <v>0</v>
      </c>
      <c r="H15" s="38"/>
      <c r="I15" s="38">
        <v>0</v>
      </c>
      <c r="J15" s="38"/>
      <c r="K15" s="38">
        <v>3</v>
      </c>
      <c r="L15" s="38"/>
      <c r="M15" s="38">
        <v>0</v>
      </c>
      <c r="N15" s="38"/>
      <c r="O15" s="38">
        <v>1</v>
      </c>
      <c r="P15" s="38"/>
      <c r="Q15" s="50"/>
      <c r="R15" s="34"/>
      <c r="S15" s="38">
        <v>1</v>
      </c>
      <c r="T15" s="38"/>
      <c r="U15" s="38">
        <v>1</v>
      </c>
      <c r="V15" s="38"/>
      <c r="W15" s="38">
        <v>0</v>
      </c>
      <c r="X15" s="38"/>
      <c r="Y15" s="38">
        <v>1</v>
      </c>
      <c r="Z15" s="38"/>
      <c r="AA15" s="38">
        <v>3</v>
      </c>
      <c r="AB15" s="38"/>
      <c r="AC15" s="38">
        <v>3</v>
      </c>
      <c r="AD15" s="38"/>
      <c r="AE15" s="38">
        <v>0</v>
      </c>
      <c r="AF15" s="38"/>
      <c r="AG15" s="38">
        <v>3</v>
      </c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40"/>
      <c r="AS15" s="52">
        <f>SUM(E15:P15,S15:AR15)</f>
        <v>17</v>
      </c>
      <c r="AT15" s="53"/>
      <c r="AU15" s="43">
        <f>(AS16-AT16)</f>
        <v>-6</v>
      </c>
      <c r="AV15" s="54">
        <v>13</v>
      </c>
      <c r="AW15" s="55"/>
    </row>
    <row r="16" spans="3:49" ht="13.5" thickBot="1">
      <c r="C16" s="30"/>
      <c r="D16" s="32"/>
      <c r="E16" s="8">
        <v>3</v>
      </c>
      <c r="F16" s="4">
        <v>3</v>
      </c>
      <c r="G16" s="4">
        <v>1</v>
      </c>
      <c r="H16" s="4">
        <v>4</v>
      </c>
      <c r="I16" s="4">
        <v>0</v>
      </c>
      <c r="J16" s="4">
        <v>4</v>
      </c>
      <c r="K16" s="4">
        <v>4</v>
      </c>
      <c r="L16" s="4">
        <v>2</v>
      </c>
      <c r="M16" s="4">
        <v>1</v>
      </c>
      <c r="N16" s="4">
        <v>4</v>
      </c>
      <c r="O16" s="4">
        <v>3</v>
      </c>
      <c r="P16" s="4">
        <v>3</v>
      </c>
      <c r="Q16" s="51"/>
      <c r="R16" s="36"/>
      <c r="S16" s="4">
        <v>3</v>
      </c>
      <c r="T16" s="4">
        <v>3</v>
      </c>
      <c r="U16" s="4">
        <v>3</v>
      </c>
      <c r="V16" s="4">
        <v>3</v>
      </c>
      <c r="W16" s="4">
        <v>0</v>
      </c>
      <c r="X16" s="4">
        <v>4</v>
      </c>
      <c r="Y16" s="4">
        <v>3</v>
      </c>
      <c r="Z16" s="4">
        <v>3</v>
      </c>
      <c r="AA16" s="4">
        <v>4</v>
      </c>
      <c r="AB16" s="4">
        <v>1</v>
      </c>
      <c r="AC16" s="4">
        <v>4</v>
      </c>
      <c r="AD16" s="4">
        <v>0</v>
      </c>
      <c r="AE16" s="4">
        <v>1</v>
      </c>
      <c r="AF16" s="4">
        <v>4</v>
      </c>
      <c r="AG16" s="4">
        <v>4</v>
      </c>
      <c r="AH16" s="4">
        <v>2</v>
      </c>
      <c r="AI16" s="4"/>
      <c r="AJ16" s="4"/>
      <c r="AK16" s="4"/>
      <c r="AL16" s="4"/>
      <c r="AM16" s="4"/>
      <c r="AN16" s="4"/>
      <c r="AO16" s="4"/>
      <c r="AP16" s="4"/>
      <c r="AQ16" s="4"/>
      <c r="AR16" s="5"/>
      <c r="AS16" s="9">
        <f>SUM(E16,G16,I16,K16,M16,O16,S16,U16,W16,Y16,AA16,AC16,AE16,AG16,AI16,AK16,AM16,AO16,AQ16)</f>
        <v>34</v>
      </c>
      <c r="AT16" s="10">
        <f>SUM(F16,H16,J16,L16,N16,P16,T16,V16,X16,Z16,AB16,AD16,AF16,AH16,AJ16,AL16,AN16,AP16,AR16)</f>
        <v>40</v>
      </c>
      <c r="AU16" s="44"/>
      <c r="AV16" s="56"/>
      <c r="AW16" s="57"/>
    </row>
    <row r="17" spans="3:49" ht="15.75">
      <c r="C17" s="29">
        <v>8</v>
      </c>
      <c r="D17" s="31" t="s">
        <v>12</v>
      </c>
      <c r="E17" s="58">
        <v>0</v>
      </c>
      <c r="F17" s="38"/>
      <c r="G17" s="38">
        <v>0</v>
      </c>
      <c r="H17" s="38"/>
      <c r="I17" s="38">
        <v>0</v>
      </c>
      <c r="J17" s="38"/>
      <c r="K17" s="38">
        <v>1</v>
      </c>
      <c r="L17" s="38"/>
      <c r="M17" s="38">
        <v>1</v>
      </c>
      <c r="N17" s="38"/>
      <c r="O17" s="38">
        <v>1</v>
      </c>
      <c r="P17" s="38"/>
      <c r="Q17" s="38">
        <v>1</v>
      </c>
      <c r="R17" s="38"/>
      <c r="S17" s="50"/>
      <c r="T17" s="34"/>
      <c r="U17" s="38">
        <v>3</v>
      </c>
      <c r="V17" s="38"/>
      <c r="W17" s="38">
        <v>0</v>
      </c>
      <c r="X17" s="38"/>
      <c r="Y17" s="38">
        <v>1</v>
      </c>
      <c r="Z17" s="38"/>
      <c r="AA17" s="38">
        <v>3</v>
      </c>
      <c r="AB17" s="38"/>
      <c r="AC17" s="38">
        <v>3</v>
      </c>
      <c r="AD17" s="38"/>
      <c r="AE17" s="38">
        <v>0</v>
      </c>
      <c r="AF17" s="38"/>
      <c r="AG17" s="38">
        <v>1</v>
      </c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40"/>
      <c r="AS17" s="52">
        <f>SUM(E17:R17,U17:AR17)</f>
        <v>15</v>
      </c>
      <c r="AT17" s="53"/>
      <c r="AU17" s="43">
        <f>(AS18-AT18)</f>
        <v>-3</v>
      </c>
      <c r="AV17" s="54">
        <v>12</v>
      </c>
      <c r="AW17" s="55"/>
    </row>
    <row r="18" spans="3:49" ht="13.5" thickBot="1">
      <c r="C18" s="30"/>
      <c r="D18" s="32"/>
      <c r="E18" s="8">
        <v>2</v>
      </c>
      <c r="F18" s="4">
        <v>4</v>
      </c>
      <c r="G18" s="4">
        <v>2</v>
      </c>
      <c r="H18" s="4">
        <v>4</v>
      </c>
      <c r="I18" s="4">
        <v>2</v>
      </c>
      <c r="J18" s="4">
        <v>4</v>
      </c>
      <c r="K18" s="4">
        <v>3</v>
      </c>
      <c r="L18" s="4">
        <v>3</v>
      </c>
      <c r="M18" s="4">
        <v>3</v>
      </c>
      <c r="N18" s="4">
        <v>3</v>
      </c>
      <c r="O18" s="4">
        <v>3</v>
      </c>
      <c r="P18" s="4">
        <v>3</v>
      </c>
      <c r="Q18" s="4">
        <v>3</v>
      </c>
      <c r="R18" s="4">
        <v>3</v>
      </c>
      <c r="S18" s="51"/>
      <c r="T18" s="36"/>
      <c r="U18" s="4">
        <v>4</v>
      </c>
      <c r="V18" s="4">
        <v>0</v>
      </c>
      <c r="W18" s="4">
        <v>1</v>
      </c>
      <c r="X18" s="4">
        <v>4</v>
      </c>
      <c r="Y18" s="4">
        <v>3</v>
      </c>
      <c r="Z18" s="4">
        <v>3</v>
      </c>
      <c r="AA18" s="4">
        <v>4</v>
      </c>
      <c r="AB18" s="4">
        <v>1</v>
      </c>
      <c r="AC18" s="4">
        <v>4</v>
      </c>
      <c r="AD18" s="4">
        <v>1</v>
      </c>
      <c r="AE18" s="4">
        <v>0</v>
      </c>
      <c r="AF18" s="4">
        <v>4</v>
      </c>
      <c r="AG18" s="4">
        <v>3</v>
      </c>
      <c r="AH18" s="4">
        <v>3</v>
      </c>
      <c r="AI18" s="4"/>
      <c r="AJ18" s="4"/>
      <c r="AK18" s="4"/>
      <c r="AL18" s="4"/>
      <c r="AM18" s="4"/>
      <c r="AN18" s="4"/>
      <c r="AO18" s="4"/>
      <c r="AP18" s="4"/>
      <c r="AQ18" s="4"/>
      <c r="AR18" s="5"/>
      <c r="AS18" s="9">
        <f>SUM(E18,G18,I18,K18,M18,O18,Q18,U18,W18,Y18,AA18,AC18,AE18,AG18,AI18,AK18,AM18,AO18,AQ18)</f>
        <v>37</v>
      </c>
      <c r="AT18" s="10">
        <f>SUM(F18,H18,J18,L18,N18,P18,R18,V18,X18,Z18,AB18,AD18,AF18,AH18,AJ18,AL18,AN18,AP18,AR18)</f>
        <v>40</v>
      </c>
      <c r="AU18" s="44"/>
      <c r="AV18" s="56"/>
      <c r="AW18" s="57"/>
    </row>
    <row r="19" spans="3:49" ht="15.75">
      <c r="C19" s="29">
        <v>9</v>
      </c>
      <c r="D19" s="59" t="s">
        <v>13</v>
      </c>
      <c r="E19" s="61">
        <v>0</v>
      </c>
      <c r="F19" s="38"/>
      <c r="G19" s="38">
        <v>3</v>
      </c>
      <c r="H19" s="38"/>
      <c r="I19" s="38">
        <v>1</v>
      </c>
      <c r="J19" s="38"/>
      <c r="K19" s="38">
        <v>1</v>
      </c>
      <c r="L19" s="38"/>
      <c r="M19" s="38">
        <v>0</v>
      </c>
      <c r="N19" s="38"/>
      <c r="O19" s="38">
        <v>0</v>
      </c>
      <c r="P19" s="38"/>
      <c r="Q19" s="38">
        <v>1</v>
      </c>
      <c r="R19" s="38"/>
      <c r="S19" s="38">
        <v>0</v>
      </c>
      <c r="T19" s="62"/>
      <c r="U19" s="50"/>
      <c r="V19" s="34"/>
      <c r="W19" s="58">
        <v>0</v>
      </c>
      <c r="X19" s="38"/>
      <c r="Y19" s="38">
        <v>3</v>
      </c>
      <c r="Z19" s="38"/>
      <c r="AA19" s="38">
        <v>3</v>
      </c>
      <c r="AB19" s="38"/>
      <c r="AC19" s="38">
        <v>3</v>
      </c>
      <c r="AD19" s="38"/>
      <c r="AE19" s="38">
        <v>0</v>
      </c>
      <c r="AF19" s="38"/>
      <c r="AG19" s="38">
        <v>3</v>
      </c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40"/>
      <c r="AS19" s="52">
        <f>SUM(E19:T19,W19:AR19)</f>
        <v>18</v>
      </c>
      <c r="AT19" s="53"/>
      <c r="AU19" s="43">
        <f>(AS20-AT20)</f>
        <v>-6</v>
      </c>
      <c r="AV19" s="54">
        <v>9</v>
      </c>
      <c r="AW19" s="55"/>
    </row>
    <row r="20" spans="3:49" ht="13.5" thickBot="1">
      <c r="C20" s="30"/>
      <c r="D20" s="60"/>
      <c r="E20" s="11">
        <v>1</v>
      </c>
      <c r="F20" s="4">
        <v>4</v>
      </c>
      <c r="G20" s="4">
        <v>4</v>
      </c>
      <c r="H20" s="4">
        <v>2</v>
      </c>
      <c r="I20" s="4">
        <v>3</v>
      </c>
      <c r="J20" s="4">
        <v>3</v>
      </c>
      <c r="K20" s="4">
        <v>3</v>
      </c>
      <c r="L20" s="4">
        <v>3</v>
      </c>
      <c r="M20" s="4">
        <v>1</v>
      </c>
      <c r="N20" s="4">
        <v>4</v>
      </c>
      <c r="O20" s="4">
        <v>0</v>
      </c>
      <c r="P20" s="4">
        <v>4</v>
      </c>
      <c r="Q20" s="4">
        <v>3</v>
      </c>
      <c r="R20" s="4">
        <v>3</v>
      </c>
      <c r="S20" s="5">
        <v>0</v>
      </c>
      <c r="T20" s="4">
        <v>4</v>
      </c>
      <c r="U20" s="51"/>
      <c r="V20" s="36"/>
      <c r="W20" s="12">
        <v>1</v>
      </c>
      <c r="X20" s="13">
        <v>4</v>
      </c>
      <c r="Y20" s="13">
        <v>4</v>
      </c>
      <c r="Z20" s="13">
        <v>2</v>
      </c>
      <c r="AA20" s="13">
        <v>4</v>
      </c>
      <c r="AB20" s="13">
        <v>1</v>
      </c>
      <c r="AC20" s="13">
        <v>4</v>
      </c>
      <c r="AD20" s="13">
        <v>1</v>
      </c>
      <c r="AE20" s="13">
        <v>2</v>
      </c>
      <c r="AF20" s="13">
        <v>4</v>
      </c>
      <c r="AG20" s="13">
        <v>4</v>
      </c>
      <c r="AH20" s="13">
        <v>1</v>
      </c>
      <c r="AI20" s="13"/>
      <c r="AJ20" s="13"/>
      <c r="AK20" s="13"/>
      <c r="AL20" s="13"/>
      <c r="AM20" s="13"/>
      <c r="AN20" s="13"/>
      <c r="AO20" s="13"/>
      <c r="AP20" s="13"/>
      <c r="AQ20" s="13"/>
      <c r="AR20" s="14"/>
      <c r="AS20" s="9">
        <f>SUM(E20,G20,I20,K20,M20,O20,Q20,S20,W20,Y20,AA20,AC20,AE20,AG20,AI20,AK20,AM20,AO20,AQ20)</f>
        <v>34</v>
      </c>
      <c r="AT20" s="10">
        <f>SUM(F20,H20,J20,L20,N20,P20,R20,T20,X20,Z20,AB20,AD20,AF20,AH20,AJ20,AL20,AN20,AP20,AR20)</f>
        <v>40</v>
      </c>
      <c r="AU20" s="44"/>
      <c r="AV20" s="56"/>
      <c r="AW20" s="57"/>
    </row>
    <row r="21" spans="3:49" ht="15.75">
      <c r="C21" s="29">
        <v>10</v>
      </c>
      <c r="D21" s="31" t="s">
        <v>14</v>
      </c>
      <c r="E21" s="61">
        <v>1</v>
      </c>
      <c r="F21" s="38"/>
      <c r="G21" s="38">
        <v>3</v>
      </c>
      <c r="H21" s="38"/>
      <c r="I21" s="38">
        <v>0</v>
      </c>
      <c r="J21" s="38"/>
      <c r="K21" s="38">
        <v>3</v>
      </c>
      <c r="L21" s="38"/>
      <c r="M21" s="38">
        <v>0</v>
      </c>
      <c r="N21" s="38"/>
      <c r="O21" s="38">
        <v>0</v>
      </c>
      <c r="P21" s="38"/>
      <c r="Q21" s="38">
        <v>3</v>
      </c>
      <c r="R21" s="38"/>
      <c r="S21" s="38">
        <v>3</v>
      </c>
      <c r="T21" s="38"/>
      <c r="U21" s="38">
        <v>3</v>
      </c>
      <c r="V21" s="38"/>
      <c r="W21" s="50"/>
      <c r="X21" s="34"/>
      <c r="Y21" s="38">
        <v>1</v>
      </c>
      <c r="Z21" s="38"/>
      <c r="AA21" s="38">
        <v>3</v>
      </c>
      <c r="AB21" s="38"/>
      <c r="AC21" s="38">
        <v>1</v>
      </c>
      <c r="AD21" s="38"/>
      <c r="AE21" s="38">
        <v>0</v>
      </c>
      <c r="AF21" s="38"/>
      <c r="AG21" s="38">
        <v>3</v>
      </c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63"/>
      <c r="AS21" s="52">
        <f>SUM(E21:V21,Y21:AR21)</f>
        <v>24</v>
      </c>
      <c r="AT21" s="53"/>
      <c r="AU21" s="43">
        <f>(AS22-AT22)</f>
        <v>5</v>
      </c>
      <c r="AV21" s="64">
        <v>5</v>
      </c>
      <c r="AW21" s="65"/>
    </row>
    <row r="22" spans="3:49" ht="13.5" thickBot="1">
      <c r="C22" s="30"/>
      <c r="D22" s="32"/>
      <c r="E22" s="11">
        <v>3</v>
      </c>
      <c r="F22" s="4">
        <v>3</v>
      </c>
      <c r="G22" s="4">
        <v>4</v>
      </c>
      <c r="H22" s="4">
        <v>1</v>
      </c>
      <c r="I22" s="4">
        <v>0</v>
      </c>
      <c r="J22" s="4">
        <v>4</v>
      </c>
      <c r="K22" s="4">
        <v>4</v>
      </c>
      <c r="L22" s="4">
        <v>2</v>
      </c>
      <c r="M22" s="4">
        <v>1</v>
      </c>
      <c r="N22" s="4">
        <v>4</v>
      </c>
      <c r="O22" s="4">
        <v>0</v>
      </c>
      <c r="P22" s="4">
        <v>4</v>
      </c>
      <c r="Q22" s="4">
        <v>4</v>
      </c>
      <c r="R22" s="4">
        <v>0</v>
      </c>
      <c r="S22" s="4">
        <v>4</v>
      </c>
      <c r="T22" s="4">
        <v>1</v>
      </c>
      <c r="U22" s="4">
        <v>4</v>
      </c>
      <c r="V22" s="4">
        <v>1</v>
      </c>
      <c r="W22" s="51"/>
      <c r="X22" s="36"/>
      <c r="Y22" s="4">
        <v>3</v>
      </c>
      <c r="Z22" s="4">
        <v>3</v>
      </c>
      <c r="AA22" s="4">
        <v>4</v>
      </c>
      <c r="AB22" s="4">
        <v>2</v>
      </c>
      <c r="AC22" s="4">
        <v>3</v>
      </c>
      <c r="AD22" s="4">
        <v>3</v>
      </c>
      <c r="AE22" s="4">
        <v>0</v>
      </c>
      <c r="AF22" s="4">
        <v>4</v>
      </c>
      <c r="AG22" s="4">
        <v>4</v>
      </c>
      <c r="AH22" s="4">
        <v>1</v>
      </c>
      <c r="AI22" s="4"/>
      <c r="AJ22" s="4"/>
      <c r="AK22" s="4"/>
      <c r="AL22" s="4"/>
      <c r="AM22" s="4"/>
      <c r="AN22" s="4"/>
      <c r="AO22" s="4"/>
      <c r="AP22" s="4"/>
      <c r="AQ22" s="4"/>
      <c r="AR22" s="15"/>
      <c r="AS22" s="9">
        <f>SUM(E22,G22,I22,K22,M22,O22,Q22,S22,U22,Y22,AA22,AC22,AE22,AG22,AI22,AK22,AM22,AO22,AQ22)</f>
        <v>38</v>
      </c>
      <c r="AT22" s="10">
        <f>SUM(F22,H22,J22,L22,N22,P22,R22,T22,V22,Z22,AB22,AD22,AF22,AH22,AJ22,AL22,AN22,AP22,AR22)</f>
        <v>33</v>
      </c>
      <c r="AU22" s="44"/>
      <c r="AV22" s="66"/>
      <c r="AW22" s="67"/>
    </row>
    <row r="23" spans="3:49" ht="15.75">
      <c r="C23" s="29">
        <v>11</v>
      </c>
      <c r="D23" s="31" t="s">
        <v>15</v>
      </c>
      <c r="E23" s="68">
        <v>0</v>
      </c>
      <c r="F23" s="39"/>
      <c r="G23" s="39">
        <v>0</v>
      </c>
      <c r="H23" s="39"/>
      <c r="I23" s="39">
        <v>3</v>
      </c>
      <c r="J23" s="39"/>
      <c r="K23" s="39">
        <v>0</v>
      </c>
      <c r="L23" s="69"/>
      <c r="M23" s="39">
        <v>3</v>
      </c>
      <c r="N23" s="39"/>
      <c r="O23" s="68">
        <v>1</v>
      </c>
      <c r="P23" s="39"/>
      <c r="Q23" s="39">
        <v>1</v>
      </c>
      <c r="R23" s="39"/>
      <c r="S23" s="39">
        <v>1</v>
      </c>
      <c r="T23" s="39"/>
      <c r="U23" s="39">
        <v>0</v>
      </c>
      <c r="V23" s="39"/>
      <c r="W23" s="39">
        <v>1</v>
      </c>
      <c r="X23" s="39"/>
      <c r="Y23" s="50"/>
      <c r="Z23" s="34"/>
      <c r="AA23" s="39">
        <v>0</v>
      </c>
      <c r="AB23" s="39"/>
      <c r="AC23" s="39">
        <v>3</v>
      </c>
      <c r="AD23" s="39"/>
      <c r="AE23" s="39">
        <v>0</v>
      </c>
      <c r="AF23" s="39"/>
      <c r="AG23" s="39">
        <v>3</v>
      </c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69"/>
      <c r="AS23" s="52">
        <f>SUM(E23:X23,AA23:AR23)</f>
        <v>16</v>
      </c>
      <c r="AT23" s="53"/>
      <c r="AU23" s="43">
        <f>(AS24-AT24)</f>
        <v>-3</v>
      </c>
      <c r="AV23" s="54">
        <v>11</v>
      </c>
      <c r="AW23" s="55"/>
    </row>
    <row r="24" spans="3:49" ht="13.5" thickBot="1">
      <c r="C24" s="30"/>
      <c r="D24" s="32"/>
      <c r="E24" s="8">
        <v>0</v>
      </c>
      <c r="F24" s="16">
        <v>4</v>
      </c>
      <c r="G24" s="16">
        <v>1</v>
      </c>
      <c r="H24" s="16">
        <v>4</v>
      </c>
      <c r="I24" s="16">
        <v>4</v>
      </c>
      <c r="J24" s="16">
        <v>1</v>
      </c>
      <c r="K24" s="16">
        <v>2</v>
      </c>
      <c r="L24" s="16">
        <v>4</v>
      </c>
      <c r="M24" s="17">
        <v>4</v>
      </c>
      <c r="N24" s="17">
        <v>1</v>
      </c>
      <c r="O24" s="16">
        <v>3</v>
      </c>
      <c r="P24" s="16">
        <v>3</v>
      </c>
      <c r="Q24" s="16">
        <v>3</v>
      </c>
      <c r="R24" s="16">
        <v>3</v>
      </c>
      <c r="S24" s="16">
        <v>3</v>
      </c>
      <c r="T24" s="16">
        <v>3</v>
      </c>
      <c r="U24" s="16">
        <v>2</v>
      </c>
      <c r="V24" s="16">
        <v>4</v>
      </c>
      <c r="W24" s="16">
        <v>3</v>
      </c>
      <c r="X24" s="16">
        <v>3</v>
      </c>
      <c r="Y24" s="51"/>
      <c r="Z24" s="36"/>
      <c r="AA24" s="16">
        <v>2</v>
      </c>
      <c r="AB24" s="16">
        <v>4</v>
      </c>
      <c r="AC24" s="16">
        <v>4</v>
      </c>
      <c r="AD24" s="16">
        <v>0</v>
      </c>
      <c r="AE24" s="16">
        <v>0</v>
      </c>
      <c r="AF24" s="16">
        <v>4</v>
      </c>
      <c r="AG24" s="16">
        <v>4</v>
      </c>
      <c r="AH24" s="16">
        <v>0</v>
      </c>
      <c r="AI24" s="16"/>
      <c r="AJ24" s="16"/>
      <c r="AK24" s="16"/>
      <c r="AL24" s="16"/>
      <c r="AM24" s="16"/>
      <c r="AN24" s="16"/>
      <c r="AO24" s="16"/>
      <c r="AP24" s="16"/>
      <c r="AQ24" s="16"/>
      <c r="AR24" s="18"/>
      <c r="AS24" s="9">
        <f>SUM(E24,G24,I24,K24,M24,O24,Q24,S24,U24,W24,AA24,AC24,AE24,AG24,AI24,AK24,AM24,AO24,AQ24)</f>
        <v>35</v>
      </c>
      <c r="AT24" s="10">
        <f>SUM(F24,H24,J24,L24,N24,P24,R24,T24,V24,X24,AB24,AD24,AF24,AH24,AJ24,AL24,AN24,AP24,AR24)</f>
        <v>38</v>
      </c>
      <c r="AU24" s="44"/>
      <c r="AV24" s="56"/>
      <c r="AW24" s="57"/>
    </row>
    <row r="25" spans="3:49" ht="15.75">
      <c r="C25" s="29">
        <v>12</v>
      </c>
      <c r="D25" s="31" t="s">
        <v>16</v>
      </c>
      <c r="E25" s="58">
        <v>0</v>
      </c>
      <c r="F25" s="38"/>
      <c r="G25" s="38">
        <v>0</v>
      </c>
      <c r="H25" s="38"/>
      <c r="I25" s="38">
        <v>0</v>
      </c>
      <c r="J25" s="38"/>
      <c r="K25" s="38">
        <v>0</v>
      </c>
      <c r="L25" s="38"/>
      <c r="M25" s="38">
        <v>0</v>
      </c>
      <c r="N25" s="38"/>
      <c r="O25" s="38">
        <v>0</v>
      </c>
      <c r="P25" s="38"/>
      <c r="Q25" s="38">
        <v>0</v>
      </c>
      <c r="R25" s="38"/>
      <c r="S25" s="38">
        <v>0</v>
      </c>
      <c r="T25" s="38"/>
      <c r="U25" s="38">
        <v>0</v>
      </c>
      <c r="V25" s="38"/>
      <c r="W25" s="38">
        <v>0</v>
      </c>
      <c r="X25" s="38"/>
      <c r="Y25" s="38">
        <v>3</v>
      </c>
      <c r="Z25" s="38"/>
      <c r="AA25" s="50"/>
      <c r="AB25" s="34"/>
      <c r="AC25" s="38">
        <v>1</v>
      </c>
      <c r="AD25" s="38"/>
      <c r="AE25" s="38">
        <v>0</v>
      </c>
      <c r="AF25" s="38"/>
      <c r="AG25" s="38">
        <v>0</v>
      </c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40"/>
      <c r="AS25" s="52">
        <f>SUM(E25:Z25,AC25:AR25)</f>
        <v>4</v>
      </c>
      <c r="AT25" s="53"/>
      <c r="AU25" s="43">
        <f>(AS26-AT26)</f>
        <v>-31</v>
      </c>
      <c r="AV25" s="54">
        <v>14</v>
      </c>
      <c r="AW25" s="55"/>
    </row>
    <row r="26" spans="3:49" ht="13.5" thickBot="1">
      <c r="C26" s="30"/>
      <c r="D26" s="70"/>
      <c r="E26" s="19">
        <v>2</v>
      </c>
      <c r="F26" s="16">
        <v>4</v>
      </c>
      <c r="G26" s="16">
        <v>1</v>
      </c>
      <c r="H26" s="16">
        <v>4</v>
      </c>
      <c r="I26" s="16">
        <v>2</v>
      </c>
      <c r="J26" s="16">
        <v>4</v>
      </c>
      <c r="K26" s="16">
        <v>1</v>
      </c>
      <c r="L26" s="16">
        <v>4</v>
      </c>
      <c r="M26" s="16">
        <v>1</v>
      </c>
      <c r="N26" s="16">
        <v>4</v>
      </c>
      <c r="O26" s="16">
        <v>1</v>
      </c>
      <c r="P26" s="16">
        <v>4</v>
      </c>
      <c r="Q26" s="16">
        <v>1</v>
      </c>
      <c r="R26" s="16">
        <v>4</v>
      </c>
      <c r="S26" s="16">
        <v>1</v>
      </c>
      <c r="T26" s="16">
        <v>4</v>
      </c>
      <c r="U26" s="16">
        <v>1</v>
      </c>
      <c r="V26" s="16">
        <v>4</v>
      </c>
      <c r="W26" s="16">
        <v>2</v>
      </c>
      <c r="X26" s="16">
        <v>4</v>
      </c>
      <c r="Y26" s="16">
        <v>4</v>
      </c>
      <c r="Z26" s="16">
        <v>2</v>
      </c>
      <c r="AA26" s="51"/>
      <c r="AB26" s="36"/>
      <c r="AC26" s="16">
        <v>3</v>
      </c>
      <c r="AD26" s="16">
        <v>3</v>
      </c>
      <c r="AE26" s="16">
        <v>0</v>
      </c>
      <c r="AF26" s="16">
        <v>4</v>
      </c>
      <c r="AG26" s="16">
        <v>2</v>
      </c>
      <c r="AH26" s="16">
        <v>4</v>
      </c>
      <c r="AI26" s="16"/>
      <c r="AJ26" s="16"/>
      <c r="AK26" s="16"/>
      <c r="AL26" s="16"/>
      <c r="AM26" s="16"/>
      <c r="AN26" s="16"/>
      <c r="AO26" s="16"/>
      <c r="AP26" s="16"/>
      <c r="AQ26" s="16"/>
      <c r="AR26" s="18"/>
      <c r="AS26" s="9">
        <f>SUM(E26,G26,I26,K26,M26,O26,Q26,S26,U26,W26,Y26,AC26,AE26,AG26,AI26,AK26,AM26,AO26,AQ26)</f>
        <v>22</v>
      </c>
      <c r="AT26" s="10">
        <f>SUM(F26,H26,J26,L26,N26,P26,R26,T26,V26,X26,Z26,AD26,AF26,AH26,AJ26,AL26,AN26,AP26,AR26)</f>
        <v>53</v>
      </c>
      <c r="AU26" s="44"/>
      <c r="AV26" s="56"/>
      <c r="AW26" s="57"/>
    </row>
    <row r="27" spans="3:49" ht="15.75">
      <c r="C27" s="29">
        <v>13</v>
      </c>
      <c r="D27" s="31" t="s">
        <v>17</v>
      </c>
      <c r="E27" s="58">
        <v>0</v>
      </c>
      <c r="F27" s="38"/>
      <c r="G27" s="38">
        <v>1</v>
      </c>
      <c r="H27" s="38"/>
      <c r="I27" s="38">
        <v>0</v>
      </c>
      <c r="J27" s="38"/>
      <c r="K27" s="38">
        <v>0</v>
      </c>
      <c r="L27" s="38"/>
      <c r="M27" s="38">
        <v>0</v>
      </c>
      <c r="N27" s="38"/>
      <c r="O27" s="38">
        <v>0</v>
      </c>
      <c r="P27" s="38"/>
      <c r="Q27" s="38">
        <v>0</v>
      </c>
      <c r="R27" s="38"/>
      <c r="S27" s="38">
        <v>0</v>
      </c>
      <c r="T27" s="38"/>
      <c r="U27" s="38">
        <v>0</v>
      </c>
      <c r="V27" s="38"/>
      <c r="W27" s="38">
        <v>1</v>
      </c>
      <c r="X27" s="38"/>
      <c r="Y27" s="38">
        <v>0</v>
      </c>
      <c r="Z27" s="38"/>
      <c r="AA27" s="38">
        <v>1</v>
      </c>
      <c r="AB27" s="38"/>
      <c r="AC27" s="50"/>
      <c r="AD27" s="34"/>
      <c r="AE27" s="38">
        <v>1</v>
      </c>
      <c r="AF27" s="38"/>
      <c r="AG27" s="38">
        <v>3</v>
      </c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0"/>
      <c r="AS27" s="52">
        <f>SUM(E27:AB27,AE27:AR27)</f>
        <v>7</v>
      </c>
      <c r="AT27" s="53"/>
      <c r="AU27" s="43">
        <f>(AS28-AT28)</f>
        <v>-25</v>
      </c>
      <c r="AV27" s="54">
        <v>13</v>
      </c>
      <c r="AW27" s="55"/>
    </row>
    <row r="28" spans="3:49" ht="13.5" thickBot="1">
      <c r="C28" s="30"/>
      <c r="D28" s="32"/>
      <c r="E28" s="19">
        <v>2</v>
      </c>
      <c r="F28" s="16">
        <v>4</v>
      </c>
      <c r="G28" s="16">
        <v>3</v>
      </c>
      <c r="H28" s="16">
        <v>3</v>
      </c>
      <c r="I28" s="16">
        <v>1</v>
      </c>
      <c r="J28" s="16">
        <v>4</v>
      </c>
      <c r="K28" s="16">
        <v>1</v>
      </c>
      <c r="L28" s="16">
        <v>4</v>
      </c>
      <c r="M28" s="16">
        <v>1</v>
      </c>
      <c r="N28" s="16">
        <v>4</v>
      </c>
      <c r="O28" s="16">
        <v>2</v>
      </c>
      <c r="P28" s="16">
        <v>4</v>
      </c>
      <c r="Q28" s="16">
        <v>0</v>
      </c>
      <c r="R28" s="16">
        <v>4</v>
      </c>
      <c r="S28" s="16">
        <v>1</v>
      </c>
      <c r="T28" s="16">
        <v>4</v>
      </c>
      <c r="U28" s="16">
        <v>1</v>
      </c>
      <c r="V28" s="16">
        <v>4</v>
      </c>
      <c r="W28" s="16">
        <v>3</v>
      </c>
      <c r="X28" s="16">
        <v>3</v>
      </c>
      <c r="Y28" s="16">
        <v>0</v>
      </c>
      <c r="Z28" s="16">
        <v>4</v>
      </c>
      <c r="AA28" s="16">
        <v>3</v>
      </c>
      <c r="AB28" s="16">
        <v>3</v>
      </c>
      <c r="AC28" s="51"/>
      <c r="AD28" s="36"/>
      <c r="AE28" s="16">
        <v>3</v>
      </c>
      <c r="AF28" s="16">
        <v>3</v>
      </c>
      <c r="AG28" s="16">
        <v>4</v>
      </c>
      <c r="AH28" s="16">
        <v>2</v>
      </c>
      <c r="AI28" s="16"/>
      <c r="AJ28" s="16"/>
      <c r="AK28" s="16"/>
      <c r="AL28" s="16"/>
      <c r="AM28" s="16"/>
      <c r="AN28" s="16"/>
      <c r="AO28" s="16"/>
      <c r="AP28" s="16"/>
      <c r="AQ28" s="16"/>
      <c r="AR28" s="18"/>
      <c r="AS28" s="9">
        <f>SUM(E28,G28,I28,K28,M28,O28,Q28,S28,U28,W28,Y28,AA28,AE28,AG28,AI28,AK28,AM28,AO28,AQ28)</f>
        <v>25</v>
      </c>
      <c r="AT28" s="10">
        <f>SUM(F28,H28,J28,L28,N28,P28,R28,T28,V28,X28,Z28,AB28,AF28,AH28,AJ28,AL28,AN28,AP28,AR28)</f>
        <v>50</v>
      </c>
      <c r="AU28" s="44"/>
      <c r="AV28" s="56"/>
      <c r="AW28" s="57"/>
    </row>
    <row r="29" spans="3:49" ht="15.75">
      <c r="C29" s="29">
        <v>14</v>
      </c>
      <c r="D29" s="31" t="s">
        <v>18</v>
      </c>
      <c r="E29" s="58">
        <v>1</v>
      </c>
      <c r="F29" s="38"/>
      <c r="G29" s="38">
        <v>1</v>
      </c>
      <c r="H29" s="38"/>
      <c r="I29" s="38">
        <v>1</v>
      </c>
      <c r="J29" s="38"/>
      <c r="K29" s="38">
        <v>1</v>
      </c>
      <c r="L29" s="38"/>
      <c r="M29" s="38">
        <v>0</v>
      </c>
      <c r="N29" s="38"/>
      <c r="O29" s="38">
        <v>0</v>
      </c>
      <c r="P29" s="38"/>
      <c r="Q29" s="38">
        <v>3</v>
      </c>
      <c r="R29" s="38"/>
      <c r="S29" s="38">
        <v>3</v>
      </c>
      <c r="T29" s="38"/>
      <c r="U29" s="38">
        <v>3</v>
      </c>
      <c r="V29" s="38"/>
      <c r="W29" s="38">
        <v>3</v>
      </c>
      <c r="X29" s="38"/>
      <c r="Y29" s="38">
        <v>3</v>
      </c>
      <c r="Z29" s="38"/>
      <c r="AA29" s="38">
        <v>3</v>
      </c>
      <c r="AB29" s="38"/>
      <c r="AC29" s="38">
        <v>1</v>
      </c>
      <c r="AD29" s="38"/>
      <c r="AE29" s="50"/>
      <c r="AF29" s="34"/>
      <c r="AG29" s="38">
        <v>3</v>
      </c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40"/>
      <c r="AS29" s="52">
        <f>SUM(E29:AD29,AG29:AR29)</f>
        <v>26</v>
      </c>
      <c r="AT29" s="53"/>
      <c r="AU29" s="43">
        <f>(AS30-AT30)</f>
        <v>21</v>
      </c>
      <c r="AV29" s="54">
        <v>4</v>
      </c>
      <c r="AW29" s="55"/>
    </row>
    <row r="30" spans="3:49" ht="13.5" thickBot="1">
      <c r="C30" s="30"/>
      <c r="D30" s="32"/>
      <c r="E30" s="19">
        <v>3</v>
      </c>
      <c r="F30" s="16">
        <v>3</v>
      </c>
      <c r="G30" s="16">
        <v>3</v>
      </c>
      <c r="H30" s="16">
        <v>3</v>
      </c>
      <c r="I30" s="16">
        <v>3</v>
      </c>
      <c r="J30" s="16">
        <v>3</v>
      </c>
      <c r="K30" s="16">
        <v>3</v>
      </c>
      <c r="L30" s="16">
        <v>3</v>
      </c>
      <c r="M30" s="16">
        <v>2</v>
      </c>
      <c r="N30" s="16">
        <v>4</v>
      </c>
      <c r="O30" s="16">
        <v>2</v>
      </c>
      <c r="P30" s="16">
        <v>4</v>
      </c>
      <c r="Q30" s="16">
        <v>4</v>
      </c>
      <c r="R30" s="16">
        <v>1</v>
      </c>
      <c r="S30" s="16">
        <v>4</v>
      </c>
      <c r="T30" s="16">
        <v>0</v>
      </c>
      <c r="U30" s="16">
        <v>4</v>
      </c>
      <c r="V30" s="16">
        <v>2</v>
      </c>
      <c r="W30" s="16">
        <v>4</v>
      </c>
      <c r="X30" s="16">
        <v>0</v>
      </c>
      <c r="Y30" s="16">
        <v>4</v>
      </c>
      <c r="Z30" s="16">
        <v>0</v>
      </c>
      <c r="AA30" s="16">
        <v>4</v>
      </c>
      <c r="AB30" s="16">
        <v>0</v>
      </c>
      <c r="AC30" s="16">
        <v>3</v>
      </c>
      <c r="AD30" s="16">
        <v>3</v>
      </c>
      <c r="AE30" s="51"/>
      <c r="AF30" s="36"/>
      <c r="AG30" s="16">
        <v>4</v>
      </c>
      <c r="AH30" s="16">
        <v>0</v>
      </c>
      <c r="AI30" s="16"/>
      <c r="AJ30" s="16"/>
      <c r="AK30" s="16"/>
      <c r="AL30" s="16"/>
      <c r="AM30" s="16"/>
      <c r="AN30" s="16"/>
      <c r="AO30" s="16"/>
      <c r="AP30" s="16"/>
      <c r="AQ30" s="16"/>
      <c r="AR30" s="18"/>
      <c r="AS30" s="9">
        <f>SUM(E30,G30,I30,K30,M30,O30,Q30,S30,U30,W30,Y30,AA30,AC30,AG30,AI30,AK30,AM30,AO30,AQ30)</f>
        <v>47</v>
      </c>
      <c r="AT30" s="10">
        <f>SUM(F30,H30,J30,L30,N30,P30,R30,T30,V30,X30,Z30,AB30,AD30,AH30,AJ30,AL30,AN30,AP30,AR30)</f>
        <v>26</v>
      </c>
      <c r="AU30" s="44"/>
      <c r="AV30" s="56"/>
      <c r="AW30" s="57"/>
    </row>
    <row r="31" spans="3:49" ht="15.75">
      <c r="C31" s="29">
        <v>15</v>
      </c>
      <c r="D31" s="31" t="s">
        <v>19</v>
      </c>
      <c r="E31" s="58">
        <v>0</v>
      </c>
      <c r="F31" s="38"/>
      <c r="G31" s="38">
        <v>0</v>
      </c>
      <c r="H31" s="38"/>
      <c r="I31" s="38">
        <v>0</v>
      </c>
      <c r="J31" s="38"/>
      <c r="K31" s="38">
        <v>0</v>
      </c>
      <c r="L31" s="38"/>
      <c r="M31" s="38">
        <v>0</v>
      </c>
      <c r="N31" s="38"/>
      <c r="O31" s="38">
        <v>0</v>
      </c>
      <c r="P31" s="38"/>
      <c r="Q31" s="38">
        <v>0</v>
      </c>
      <c r="R31" s="38"/>
      <c r="S31" s="38">
        <v>1</v>
      </c>
      <c r="T31" s="38"/>
      <c r="U31" s="38">
        <v>0</v>
      </c>
      <c r="V31" s="38"/>
      <c r="W31" s="38">
        <v>0</v>
      </c>
      <c r="X31" s="38"/>
      <c r="Y31" s="38">
        <v>0</v>
      </c>
      <c r="Z31" s="38"/>
      <c r="AA31" s="38">
        <v>3</v>
      </c>
      <c r="AB31" s="38"/>
      <c r="AC31" s="38">
        <v>0</v>
      </c>
      <c r="AD31" s="38"/>
      <c r="AE31" s="38">
        <v>0</v>
      </c>
      <c r="AF31" s="38"/>
      <c r="AG31" s="50"/>
      <c r="AH31" s="34"/>
      <c r="AI31" s="38"/>
      <c r="AJ31" s="38"/>
      <c r="AK31" s="38"/>
      <c r="AL31" s="38"/>
      <c r="AM31" s="38"/>
      <c r="AN31" s="38"/>
      <c r="AO31" s="38"/>
      <c r="AP31" s="38"/>
      <c r="AQ31" s="38"/>
      <c r="AR31" s="40"/>
      <c r="AS31" s="52">
        <f>SUM(E31:AF31,AI31:AR31)</f>
        <v>4</v>
      </c>
      <c r="AT31" s="53"/>
      <c r="AU31" s="43">
        <f>(AS32-AT32)</f>
        <v>-32</v>
      </c>
      <c r="AV31" s="54">
        <v>15</v>
      </c>
      <c r="AW31" s="55"/>
    </row>
    <row r="32" spans="3:49" ht="13.5" thickBot="1">
      <c r="C32" s="30"/>
      <c r="D32" s="32"/>
      <c r="E32" s="19">
        <v>1</v>
      </c>
      <c r="F32" s="16">
        <v>4</v>
      </c>
      <c r="G32" s="16">
        <v>2</v>
      </c>
      <c r="H32" s="16">
        <v>4</v>
      </c>
      <c r="I32" s="16">
        <v>2</v>
      </c>
      <c r="J32" s="16">
        <v>4</v>
      </c>
      <c r="K32" s="16">
        <v>2</v>
      </c>
      <c r="L32" s="16">
        <v>4</v>
      </c>
      <c r="M32" s="16">
        <v>1</v>
      </c>
      <c r="N32" s="16">
        <v>4</v>
      </c>
      <c r="O32" s="16">
        <v>0</v>
      </c>
      <c r="P32" s="16">
        <v>4</v>
      </c>
      <c r="Q32" s="16">
        <v>2</v>
      </c>
      <c r="R32" s="16">
        <v>4</v>
      </c>
      <c r="S32" s="16">
        <v>3</v>
      </c>
      <c r="T32" s="16">
        <v>3</v>
      </c>
      <c r="U32" s="16">
        <v>1</v>
      </c>
      <c r="V32" s="16">
        <v>4</v>
      </c>
      <c r="W32" s="16">
        <v>1</v>
      </c>
      <c r="X32" s="16">
        <v>4</v>
      </c>
      <c r="Y32" s="16">
        <v>0</v>
      </c>
      <c r="Z32" s="16">
        <v>4</v>
      </c>
      <c r="AA32" s="16">
        <v>4</v>
      </c>
      <c r="AB32" s="16">
        <v>2</v>
      </c>
      <c r="AC32" s="16">
        <v>2</v>
      </c>
      <c r="AD32" s="16">
        <v>4</v>
      </c>
      <c r="AE32" s="16">
        <v>0</v>
      </c>
      <c r="AF32" s="16">
        <v>4</v>
      </c>
      <c r="AG32" s="51"/>
      <c r="AH32" s="36"/>
      <c r="AI32" s="16"/>
      <c r="AJ32" s="16"/>
      <c r="AK32" s="16"/>
      <c r="AL32" s="16"/>
      <c r="AM32" s="16"/>
      <c r="AN32" s="16"/>
      <c r="AO32" s="16"/>
      <c r="AP32" s="16"/>
      <c r="AQ32" s="16"/>
      <c r="AR32" s="18"/>
      <c r="AS32" s="6">
        <f>SUM(E32,G32,I32,K32,M32,O32,Q32,S32,U32,W32,Y32,AA32,AC32,AE32,AI32,AK32,AM32,AO32,AQ32)</f>
        <v>21</v>
      </c>
      <c r="AT32" s="7">
        <f>SUM(F32,H32,J32,L32,N32,P32,R32,T32,V32,X32,Z32,AB32,AD32,AF32,AJ32,AL32,AN32,AP32,AR32)</f>
        <v>53</v>
      </c>
      <c r="AU32" s="44"/>
      <c r="AV32" s="56"/>
      <c r="AW32" s="57"/>
    </row>
  </sheetData>
  <mergeCells count="398">
    <mergeCell ref="AQ31:AR31"/>
    <mergeCell ref="AS31:AT31"/>
    <mergeCell ref="AU31:AU32"/>
    <mergeCell ref="AV31:AW32"/>
    <mergeCell ref="AI31:AJ31"/>
    <mergeCell ref="AK31:AL31"/>
    <mergeCell ref="AM31:AN31"/>
    <mergeCell ref="AO31:AP31"/>
    <mergeCell ref="AA31:AB31"/>
    <mergeCell ref="AC31:AD31"/>
    <mergeCell ref="AE31:AF31"/>
    <mergeCell ref="AG31:AH32"/>
    <mergeCell ref="S31:T31"/>
    <mergeCell ref="U31:V31"/>
    <mergeCell ref="W31:X31"/>
    <mergeCell ref="Y31:Z31"/>
    <mergeCell ref="AV29:AW30"/>
    <mergeCell ref="C31:C32"/>
    <mergeCell ref="D31:D32"/>
    <mergeCell ref="E31:F31"/>
    <mergeCell ref="G31:H31"/>
    <mergeCell ref="I31:J31"/>
    <mergeCell ref="K31:L31"/>
    <mergeCell ref="M31:N31"/>
    <mergeCell ref="O31:P31"/>
    <mergeCell ref="Q31:R31"/>
    <mergeCell ref="AO29:AP29"/>
    <mergeCell ref="AQ29:AR29"/>
    <mergeCell ref="AS29:AT29"/>
    <mergeCell ref="AU29:AU30"/>
    <mergeCell ref="AG29:AH29"/>
    <mergeCell ref="AI29:AJ29"/>
    <mergeCell ref="AK29:AL29"/>
    <mergeCell ref="AM29:AN29"/>
    <mergeCell ref="Y29:Z29"/>
    <mergeCell ref="AA29:AB29"/>
    <mergeCell ref="AC29:AD29"/>
    <mergeCell ref="AE29:AF30"/>
    <mergeCell ref="Q29:R29"/>
    <mergeCell ref="S29:T29"/>
    <mergeCell ref="U29:V29"/>
    <mergeCell ref="W29:X29"/>
    <mergeCell ref="I29:J29"/>
    <mergeCell ref="K29:L29"/>
    <mergeCell ref="M29:N29"/>
    <mergeCell ref="O29:P29"/>
    <mergeCell ref="C29:C30"/>
    <mergeCell ref="D29:D30"/>
    <mergeCell ref="E29:F29"/>
    <mergeCell ref="G29:H29"/>
    <mergeCell ref="AQ27:AR27"/>
    <mergeCell ref="AS27:AT27"/>
    <mergeCell ref="AU27:AU28"/>
    <mergeCell ref="AV27:AW28"/>
    <mergeCell ref="AI27:AJ27"/>
    <mergeCell ref="AK27:AL27"/>
    <mergeCell ref="AM27:AN27"/>
    <mergeCell ref="AO27:AP27"/>
    <mergeCell ref="AA27:AB27"/>
    <mergeCell ref="AC27:AD28"/>
    <mergeCell ref="AE27:AF27"/>
    <mergeCell ref="AG27:AH27"/>
    <mergeCell ref="S27:T27"/>
    <mergeCell ref="U27:V27"/>
    <mergeCell ref="W27:X27"/>
    <mergeCell ref="Y27:Z27"/>
    <mergeCell ref="AV25:AW26"/>
    <mergeCell ref="C27:C28"/>
    <mergeCell ref="D27:D28"/>
    <mergeCell ref="E27:F27"/>
    <mergeCell ref="G27:H27"/>
    <mergeCell ref="I27:J27"/>
    <mergeCell ref="K27:L27"/>
    <mergeCell ref="M27:N27"/>
    <mergeCell ref="O27:P27"/>
    <mergeCell ref="Q27:R27"/>
    <mergeCell ref="AO25:AP25"/>
    <mergeCell ref="AQ25:AR25"/>
    <mergeCell ref="AS25:AT25"/>
    <mergeCell ref="AU25:AU26"/>
    <mergeCell ref="AG25:AH25"/>
    <mergeCell ref="AI25:AJ25"/>
    <mergeCell ref="AK25:AL25"/>
    <mergeCell ref="AM25:AN25"/>
    <mergeCell ref="Y25:Z25"/>
    <mergeCell ref="AA25:AB26"/>
    <mergeCell ref="AC25:AD25"/>
    <mergeCell ref="AE25:AF25"/>
    <mergeCell ref="Q25:R25"/>
    <mergeCell ref="S25:T25"/>
    <mergeCell ref="U25:V25"/>
    <mergeCell ref="W25:X25"/>
    <mergeCell ref="I25:J25"/>
    <mergeCell ref="K25:L25"/>
    <mergeCell ref="M25:N25"/>
    <mergeCell ref="O25:P25"/>
    <mergeCell ref="C25:C26"/>
    <mergeCell ref="D25:D26"/>
    <mergeCell ref="E25:F25"/>
    <mergeCell ref="G25:H25"/>
    <mergeCell ref="AQ23:AR23"/>
    <mergeCell ref="AS23:AT23"/>
    <mergeCell ref="AU23:AU24"/>
    <mergeCell ref="AV23:AW24"/>
    <mergeCell ref="AI23:AJ23"/>
    <mergeCell ref="AK23:AL23"/>
    <mergeCell ref="AM23:AN23"/>
    <mergeCell ref="AO23:AP23"/>
    <mergeCell ref="AA23:AB23"/>
    <mergeCell ref="AC23:AD23"/>
    <mergeCell ref="AE23:AF23"/>
    <mergeCell ref="AG23:AH23"/>
    <mergeCell ref="S23:T23"/>
    <mergeCell ref="U23:V23"/>
    <mergeCell ref="W23:X23"/>
    <mergeCell ref="Y23:Z24"/>
    <mergeCell ref="AV21:AW22"/>
    <mergeCell ref="C23:C24"/>
    <mergeCell ref="D23:D24"/>
    <mergeCell ref="E23:F23"/>
    <mergeCell ref="G23:H23"/>
    <mergeCell ref="I23:J23"/>
    <mergeCell ref="K23:L23"/>
    <mergeCell ref="M23:N23"/>
    <mergeCell ref="O23:P23"/>
    <mergeCell ref="Q23:R23"/>
    <mergeCell ref="AO21:AP21"/>
    <mergeCell ref="AQ21:AR21"/>
    <mergeCell ref="AS21:AT21"/>
    <mergeCell ref="AU21:AU22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Q21:R21"/>
    <mergeCell ref="S21:T21"/>
    <mergeCell ref="U21:V21"/>
    <mergeCell ref="W21:X22"/>
    <mergeCell ref="I21:J21"/>
    <mergeCell ref="K21:L21"/>
    <mergeCell ref="M21:N21"/>
    <mergeCell ref="O21:P21"/>
    <mergeCell ref="C21:C22"/>
    <mergeCell ref="D21:D22"/>
    <mergeCell ref="E21:F21"/>
    <mergeCell ref="G21:H21"/>
    <mergeCell ref="AQ19:AR19"/>
    <mergeCell ref="AS19:AT19"/>
    <mergeCell ref="AU19:AU20"/>
    <mergeCell ref="AV19:AW20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20"/>
    <mergeCell ref="W19:X19"/>
    <mergeCell ref="Y19:Z19"/>
    <mergeCell ref="AV17:AW18"/>
    <mergeCell ref="C19:C20"/>
    <mergeCell ref="D19:D20"/>
    <mergeCell ref="E19:F19"/>
    <mergeCell ref="G19:H19"/>
    <mergeCell ref="I19:J19"/>
    <mergeCell ref="K19:L19"/>
    <mergeCell ref="M19:N19"/>
    <mergeCell ref="O19:P19"/>
    <mergeCell ref="Q19:R19"/>
    <mergeCell ref="AO17:AP17"/>
    <mergeCell ref="AQ17:AR17"/>
    <mergeCell ref="AS17:AT17"/>
    <mergeCell ref="AU17:AU18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8"/>
    <mergeCell ref="U17:V17"/>
    <mergeCell ref="W17:X17"/>
    <mergeCell ref="I17:J17"/>
    <mergeCell ref="K17:L17"/>
    <mergeCell ref="M17:N17"/>
    <mergeCell ref="O17:P17"/>
    <mergeCell ref="C17:C18"/>
    <mergeCell ref="D17:D18"/>
    <mergeCell ref="E17:F17"/>
    <mergeCell ref="G17:H17"/>
    <mergeCell ref="AQ15:AR15"/>
    <mergeCell ref="AS15:AT15"/>
    <mergeCell ref="AU15:AU16"/>
    <mergeCell ref="AV15:AW16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S15:T15"/>
    <mergeCell ref="U15:V15"/>
    <mergeCell ref="W15:X15"/>
    <mergeCell ref="Y15:Z15"/>
    <mergeCell ref="AV13:AW14"/>
    <mergeCell ref="C15:C16"/>
    <mergeCell ref="D15:D16"/>
    <mergeCell ref="E15:F15"/>
    <mergeCell ref="G15:H15"/>
    <mergeCell ref="I15:J15"/>
    <mergeCell ref="K15:L15"/>
    <mergeCell ref="M15:N15"/>
    <mergeCell ref="O15:P15"/>
    <mergeCell ref="Q15:R16"/>
    <mergeCell ref="AO13:AP13"/>
    <mergeCell ref="AQ13:AR13"/>
    <mergeCell ref="AS13:AT13"/>
    <mergeCell ref="AU13:AU14"/>
    <mergeCell ref="AG13:AH13"/>
    <mergeCell ref="AI13:AJ13"/>
    <mergeCell ref="AK13:AL13"/>
    <mergeCell ref="AM13:AN13"/>
    <mergeCell ref="Y13:Z13"/>
    <mergeCell ref="AA13:AB13"/>
    <mergeCell ref="AC13:AD13"/>
    <mergeCell ref="AE13:AF13"/>
    <mergeCell ref="Q13:R13"/>
    <mergeCell ref="S13:T13"/>
    <mergeCell ref="U13:V13"/>
    <mergeCell ref="W13:X13"/>
    <mergeCell ref="I13:J13"/>
    <mergeCell ref="K13:L13"/>
    <mergeCell ref="M13:N13"/>
    <mergeCell ref="O13:P14"/>
    <mergeCell ref="C13:C14"/>
    <mergeCell ref="D13:D14"/>
    <mergeCell ref="E13:F13"/>
    <mergeCell ref="G13:H13"/>
    <mergeCell ref="AQ11:AR11"/>
    <mergeCell ref="AS11:AT11"/>
    <mergeCell ref="AU11:AU12"/>
    <mergeCell ref="AV11:AW12"/>
    <mergeCell ref="AI11:AJ11"/>
    <mergeCell ref="AK11:AL11"/>
    <mergeCell ref="AM11:AN11"/>
    <mergeCell ref="AO11:AP11"/>
    <mergeCell ref="AA11:AB11"/>
    <mergeCell ref="AC11:AD11"/>
    <mergeCell ref="AE11:AF11"/>
    <mergeCell ref="AG11:AH11"/>
    <mergeCell ref="S11:T11"/>
    <mergeCell ref="U11:V11"/>
    <mergeCell ref="W11:X11"/>
    <mergeCell ref="Y11:Z11"/>
    <mergeCell ref="AV9:AW10"/>
    <mergeCell ref="C11:C12"/>
    <mergeCell ref="D11:D12"/>
    <mergeCell ref="E11:F11"/>
    <mergeCell ref="G11:H11"/>
    <mergeCell ref="I11:J11"/>
    <mergeCell ref="K11:L11"/>
    <mergeCell ref="M11:N12"/>
    <mergeCell ref="O11:P11"/>
    <mergeCell ref="Q11:R11"/>
    <mergeCell ref="AO9:AP9"/>
    <mergeCell ref="AQ9:AR9"/>
    <mergeCell ref="AS9:AT9"/>
    <mergeCell ref="AU9:AU10"/>
    <mergeCell ref="AG9:AH9"/>
    <mergeCell ref="AI9:AJ9"/>
    <mergeCell ref="AK9:AL9"/>
    <mergeCell ref="AM9:AN9"/>
    <mergeCell ref="Y9:Z9"/>
    <mergeCell ref="AA9:AB9"/>
    <mergeCell ref="AC9:AD9"/>
    <mergeCell ref="AE9:AF9"/>
    <mergeCell ref="Q9:R9"/>
    <mergeCell ref="S9:T9"/>
    <mergeCell ref="U9:V9"/>
    <mergeCell ref="W9:X9"/>
    <mergeCell ref="I9:J9"/>
    <mergeCell ref="K9:L10"/>
    <mergeCell ref="M9:N9"/>
    <mergeCell ref="O9:P9"/>
    <mergeCell ref="C9:C10"/>
    <mergeCell ref="D9:D10"/>
    <mergeCell ref="E9:F9"/>
    <mergeCell ref="G9:H9"/>
    <mergeCell ref="AQ7:AR7"/>
    <mergeCell ref="AS7:AT7"/>
    <mergeCell ref="AU7:AU8"/>
    <mergeCell ref="AV7:AW8"/>
    <mergeCell ref="AI7:AJ7"/>
    <mergeCell ref="AK7:AL7"/>
    <mergeCell ref="AM7:AN7"/>
    <mergeCell ref="AO7:AP7"/>
    <mergeCell ref="AA7:AB7"/>
    <mergeCell ref="AC7:AD7"/>
    <mergeCell ref="AE7:AF7"/>
    <mergeCell ref="AG7:AH7"/>
    <mergeCell ref="S7:T7"/>
    <mergeCell ref="U7:V7"/>
    <mergeCell ref="W7:X7"/>
    <mergeCell ref="Y7:Z7"/>
    <mergeCell ref="AV5:AW6"/>
    <mergeCell ref="C7:C8"/>
    <mergeCell ref="D7:D8"/>
    <mergeCell ref="E7:F7"/>
    <mergeCell ref="G7:H7"/>
    <mergeCell ref="I7:J8"/>
    <mergeCell ref="K7:L7"/>
    <mergeCell ref="M7:N7"/>
    <mergeCell ref="O7:P7"/>
    <mergeCell ref="Q7:R7"/>
    <mergeCell ref="AO5:AP5"/>
    <mergeCell ref="AQ5:AR5"/>
    <mergeCell ref="AS5:AT5"/>
    <mergeCell ref="AU5:AU6"/>
    <mergeCell ref="AG5:AH5"/>
    <mergeCell ref="AI5:AJ5"/>
    <mergeCell ref="AK5:AL5"/>
    <mergeCell ref="AM5:AN5"/>
    <mergeCell ref="Y5:Z5"/>
    <mergeCell ref="AA5:AB5"/>
    <mergeCell ref="AC5:AD5"/>
    <mergeCell ref="AE5:AF5"/>
    <mergeCell ref="Q5:R5"/>
    <mergeCell ref="S5:T5"/>
    <mergeCell ref="U5:V5"/>
    <mergeCell ref="W5:X5"/>
    <mergeCell ref="I5:J5"/>
    <mergeCell ref="K5:L5"/>
    <mergeCell ref="M5:N5"/>
    <mergeCell ref="O5:P5"/>
    <mergeCell ref="C5:C6"/>
    <mergeCell ref="D5:D6"/>
    <mergeCell ref="E5:F5"/>
    <mergeCell ref="G5:H6"/>
    <mergeCell ref="AQ3:AR3"/>
    <mergeCell ref="AS3:AT3"/>
    <mergeCell ref="AU3:AU4"/>
    <mergeCell ref="AV3:AW4"/>
    <mergeCell ref="AI3:AJ3"/>
    <mergeCell ref="AK3:AL3"/>
    <mergeCell ref="AM3:AN3"/>
    <mergeCell ref="AO3:AP3"/>
    <mergeCell ref="AA3:AB3"/>
    <mergeCell ref="AC3:AD3"/>
    <mergeCell ref="AE3:AF3"/>
    <mergeCell ref="AG3:AH3"/>
    <mergeCell ref="S3:T3"/>
    <mergeCell ref="U3:V3"/>
    <mergeCell ref="W3:X3"/>
    <mergeCell ref="Y3:Z3"/>
    <mergeCell ref="AV2:AW2"/>
    <mergeCell ref="C3:C4"/>
    <mergeCell ref="D3:D4"/>
    <mergeCell ref="E3:F4"/>
    <mergeCell ref="G3:H3"/>
    <mergeCell ref="I3:J3"/>
    <mergeCell ref="K3:L3"/>
    <mergeCell ref="M3:N3"/>
    <mergeCell ref="O3:P3"/>
    <mergeCell ref="Q3:R3"/>
    <mergeCell ref="AM2:AN2"/>
    <mergeCell ref="AO2:AP2"/>
    <mergeCell ref="AQ2:AR2"/>
    <mergeCell ref="AS2:AT2"/>
    <mergeCell ref="AE2:AF2"/>
    <mergeCell ref="AG2:AH2"/>
    <mergeCell ref="AI2:AJ2"/>
    <mergeCell ref="AK2:AL2"/>
    <mergeCell ref="W2:X2"/>
    <mergeCell ref="Y2:Z2"/>
    <mergeCell ref="AA2:AB2"/>
    <mergeCell ref="AC2:AD2"/>
    <mergeCell ref="C1:AW1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printOptions/>
  <pageMargins left="0.5905511811023623" right="0.1968503937007874" top="0.1968503937007874" bottom="0.1968503937007874" header="0.5118110236220472" footer="0.5118110236220472"/>
  <pageSetup orientation="landscape" paperSize="9" scale="11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Вассман</dc:creator>
  <cp:keywords/>
  <dc:description/>
  <cp:lastModifiedBy>1a</cp:lastModifiedBy>
  <cp:lastPrinted>2008-03-15T20:29:24Z</cp:lastPrinted>
  <dcterms:created xsi:type="dcterms:W3CDTF">2008-03-15T20:28:02Z</dcterms:created>
  <dcterms:modified xsi:type="dcterms:W3CDTF">2008-03-17T18:29:01Z</dcterms:modified>
  <cp:category/>
  <cp:version/>
  <cp:contentType/>
  <cp:contentStatus/>
</cp:coreProperties>
</file>